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of\Desktop\"/>
    </mc:Choice>
  </mc:AlternateContent>
  <bookViews>
    <workbookView xWindow="0" yWindow="0" windowWidth="24000" windowHeight="10320"/>
  </bookViews>
  <sheets>
    <sheet name="Tabelle1" sheetId="1" r:id="rId1"/>
    <sheet name="Tabelle2" sheetId="2" r:id="rId2"/>
    <sheet name="Tabelle3" sheetId="3" r:id="rId3"/>
  </sheets>
  <definedNames>
    <definedName name="a_">Tabelle1!$I$89:$I$105</definedName>
    <definedName name="aftertaste">Tabelle1!$B$113</definedName>
    <definedName name="assessable">Tabelle1!$D$113:$D$115</definedName>
    <definedName name="attendance">Tabelle1!$C$113</definedName>
    <definedName name="C_">Tabelle1!$B$112:$I$112</definedName>
    <definedName name="d_">Tabelle1!$C$89:$C$98</definedName>
    <definedName name="earlship">Tabelle1!$D$8:$D$55</definedName>
    <definedName name="earstone">Tabelle1!$B$8:$B$74</definedName>
    <definedName name="embalmed">Tabelle1!$H$8:$H$23</definedName>
    <definedName name="escargot">Tabelle1!$J$8:$J$15</definedName>
    <definedName name="escrowed">Tabelle1!$I$8:$I$16</definedName>
    <definedName name="etchants">Tabelle1!$L$8:$L$28</definedName>
    <definedName name="ethology">Tabelle1!$K$8:$K$52</definedName>
    <definedName name="filister">Tabelle1!$G$8:$G$49</definedName>
    <definedName name="horseshoes">Tabelle1!$E$113:$E$133</definedName>
    <definedName name="horsewhips">Tabelle1!$F$113:$F$179</definedName>
    <definedName name="i_">Tabelle1!$L$65:$L$105</definedName>
    <definedName name="insensible">Tabelle1!$G$113</definedName>
    <definedName name="K_">Tabelle1!$J$112:$L$112</definedName>
    <definedName name="m_">Tabelle1!$J$89:$J$100</definedName>
    <definedName name="melanomata">Tabelle1!$H$113:$H$116</definedName>
    <definedName name="o_">Tabelle1!$H$72:$H$104</definedName>
    <definedName name="s_">Tabelle1!$D$89:$D$105</definedName>
    <definedName name="shadrach">Tabelle1!$E$8:$E$30</definedName>
    <definedName name="stochastic">Tabelle1!$I$113</definedName>
    <definedName name="streamside">Tabelle1!$J$113:$J$118</definedName>
    <definedName name="t_">Tabelle1!$B$89:$B$98</definedName>
    <definedName name="tolerative">Tabelle1!$K$113:$K$147</definedName>
    <definedName name="transition">Tabelle1!$L$113:$L$177</definedName>
    <definedName name="w_">Tabelle1!$F$89:$F$96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H4" i="1" l="1"/>
  <c r="H3" i="1"/>
  <c r="M4" i="1"/>
  <c r="I3" i="1"/>
  <c r="M3" i="1" s="1"/>
  <c r="G3" i="1" s="1"/>
  <c r="I4" i="1"/>
  <c r="A3" i="1"/>
  <c r="L3" i="1" s="1"/>
  <c r="K4" i="1"/>
  <c r="K3" i="1"/>
  <c r="F4" i="1"/>
  <c r="AI9" i="1"/>
  <c r="AI79" i="1"/>
  <c r="AK79" i="1" s="1"/>
  <c r="F3" i="1"/>
  <c r="A4" i="1"/>
  <c r="L4" i="1" s="1"/>
  <c r="J3" i="1" l="1"/>
  <c r="AD79" i="1"/>
  <c r="AP79" i="1"/>
  <c r="AL79" i="1"/>
  <c r="AI60" i="1"/>
  <c r="AK60" i="1" s="1"/>
  <c r="AI61" i="1"/>
  <c r="AK61" i="1" s="1"/>
  <c r="AI62" i="1"/>
  <c r="AK62" i="1" s="1"/>
  <c r="AI63" i="1"/>
  <c r="AK63" i="1" s="1"/>
  <c r="AI64" i="1"/>
  <c r="AK64" i="1" s="1"/>
  <c r="AI65" i="1"/>
  <c r="AK65" i="1" s="1"/>
  <c r="AI66" i="1"/>
  <c r="AK66" i="1" s="1"/>
  <c r="AI49" i="1"/>
  <c r="AK49" i="1" s="1"/>
  <c r="AI50" i="1"/>
  <c r="AK50" i="1" s="1"/>
  <c r="AI51" i="1"/>
  <c r="AI52" i="1"/>
  <c r="AK52" i="1" s="1"/>
  <c r="AI53" i="1"/>
  <c r="AK53" i="1" s="1"/>
  <c r="AD53" i="1" s="1"/>
  <c r="AI54" i="1"/>
  <c r="AK54" i="1" s="1"/>
  <c r="AI55" i="1"/>
  <c r="AI56" i="1"/>
  <c r="AK56" i="1" s="1"/>
  <c r="AI57" i="1"/>
  <c r="AK57" i="1" s="1"/>
  <c r="AD57" i="1" s="1"/>
  <c r="AI58" i="1"/>
  <c r="AK58" i="1" s="1"/>
  <c r="AI59" i="1"/>
  <c r="AI67" i="1"/>
  <c r="AK67" i="1" s="1"/>
  <c r="AP67" i="1" s="1"/>
  <c r="AI68" i="1"/>
  <c r="AI69" i="1"/>
  <c r="AI70" i="1"/>
  <c r="AK70" i="1" s="1"/>
  <c r="AI71" i="1"/>
  <c r="AK71" i="1" s="1"/>
  <c r="AP71" i="1" s="1"/>
  <c r="AI72" i="1"/>
  <c r="AI73" i="1"/>
  <c r="AI74" i="1"/>
  <c r="AK74" i="1" s="1"/>
  <c r="AI75" i="1"/>
  <c r="AK75" i="1" s="1"/>
  <c r="AI76" i="1"/>
  <c r="AI77" i="1"/>
  <c r="AI78" i="1"/>
  <c r="AK78" i="1" s="1"/>
  <c r="AI26" i="1"/>
  <c r="AK26" i="1" s="1"/>
  <c r="AI27" i="1"/>
  <c r="AK27" i="1" s="1"/>
  <c r="AI28" i="1"/>
  <c r="AK28" i="1" s="1"/>
  <c r="AD28" i="1" s="1"/>
  <c r="AI29" i="1"/>
  <c r="AK29" i="1"/>
  <c r="AD29" i="1" s="1"/>
  <c r="AI30" i="1"/>
  <c r="AK30" i="1" s="1"/>
  <c r="AM79" i="1" l="1"/>
  <c r="AQ79" i="1"/>
  <c r="AE79" i="1"/>
  <c r="AD64" i="1"/>
  <c r="AP64" i="1"/>
  <c r="AD60" i="1"/>
  <c r="AP60" i="1"/>
  <c r="AD66" i="1"/>
  <c r="AP66" i="1"/>
  <c r="AD62" i="1"/>
  <c r="AP62" i="1"/>
  <c r="AL29" i="1"/>
  <c r="AQ29" i="1" s="1"/>
  <c r="AL28" i="1"/>
  <c r="AQ28" i="1" s="1"/>
  <c r="AP29" i="1"/>
  <c r="AL66" i="1"/>
  <c r="AQ66" i="1" s="1"/>
  <c r="AL64" i="1"/>
  <c r="AM64" i="1" s="1"/>
  <c r="AL62" i="1"/>
  <c r="AE62" i="1" s="1"/>
  <c r="AL60" i="1"/>
  <c r="AD65" i="1"/>
  <c r="AP65" i="1"/>
  <c r="AP63" i="1"/>
  <c r="AD63" i="1"/>
  <c r="AD61" i="1"/>
  <c r="AP61" i="1"/>
  <c r="AQ62" i="1"/>
  <c r="AM62" i="1"/>
  <c r="AE60" i="1"/>
  <c r="AQ60" i="1"/>
  <c r="AM60" i="1"/>
  <c r="AL65" i="1"/>
  <c r="AL61" i="1"/>
  <c r="AL63" i="1"/>
  <c r="AL78" i="1"/>
  <c r="AQ78" i="1" s="1"/>
  <c r="AL70" i="1"/>
  <c r="AQ70" i="1" s="1"/>
  <c r="AL74" i="1"/>
  <c r="AQ74" i="1" s="1"/>
  <c r="AD49" i="1"/>
  <c r="AP49" i="1"/>
  <c r="AD75" i="1"/>
  <c r="AL75" i="1"/>
  <c r="AP78" i="1"/>
  <c r="AD78" i="1"/>
  <c r="AK76" i="1"/>
  <c r="AL76" i="1" s="1"/>
  <c r="AP74" i="1"/>
  <c r="AD74" i="1"/>
  <c r="AK68" i="1"/>
  <c r="AL68" i="1" s="1"/>
  <c r="AD50" i="1"/>
  <c r="AP50" i="1"/>
  <c r="AP75" i="1"/>
  <c r="AP56" i="1"/>
  <c r="AD56" i="1"/>
  <c r="AL56" i="1"/>
  <c r="AE74" i="1"/>
  <c r="AD71" i="1"/>
  <c r="AL71" i="1"/>
  <c r="AE70" i="1"/>
  <c r="AM70" i="1"/>
  <c r="AD67" i="1"/>
  <c r="AL67" i="1"/>
  <c r="AP58" i="1"/>
  <c r="AD58" i="1"/>
  <c r="AP52" i="1"/>
  <c r="AL52" i="1"/>
  <c r="AD52" i="1"/>
  <c r="AE78" i="1"/>
  <c r="AM78" i="1"/>
  <c r="AK72" i="1"/>
  <c r="AL72" i="1" s="1"/>
  <c r="AP70" i="1"/>
  <c r="AD70" i="1"/>
  <c r="AP54" i="1"/>
  <c r="AD54" i="1"/>
  <c r="AP53" i="1"/>
  <c r="AK77" i="1"/>
  <c r="AK73" i="1"/>
  <c r="AK69" i="1"/>
  <c r="AL69" i="1" s="1"/>
  <c r="AK59" i="1"/>
  <c r="AL58" i="1"/>
  <c r="AK55" i="1"/>
  <c r="AL55" i="1" s="1"/>
  <c r="AL54" i="1"/>
  <c r="AK51" i="1"/>
  <c r="AL50" i="1"/>
  <c r="AP57" i="1"/>
  <c r="AL57" i="1"/>
  <c r="AL53" i="1"/>
  <c r="AL49" i="1"/>
  <c r="AM29" i="1"/>
  <c r="AD27" i="1"/>
  <c r="AL27" i="1"/>
  <c r="AP27" i="1"/>
  <c r="AD30" i="1"/>
  <c r="AP30" i="1"/>
  <c r="AD26" i="1"/>
  <c r="AP26" i="1"/>
  <c r="AP28" i="1"/>
  <c r="AE28" i="1"/>
  <c r="AL30" i="1"/>
  <c r="AL26" i="1"/>
  <c r="AM28" i="1"/>
  <c r="AI45" i="1"/>
  <c r="AK45" i="1" s="1"/>
  <c r="AI46" i="1"/>
  <c r="AK46" i="1" s="1"/>
  <c r="AI47" i="1"/>
  <c r="AK47" i="1" s="1"/>
  <c r="AL47" i="1" s="1"/>
  <c r="AI48" i="1"/>
  <c r="AK48" i="1" s="1"/>
  <c r="AI10" i="1"/>
  <c r="AK10" i="1" s="1"/>
  <c r="AI11" i="1"/>
  <c r="AK11" i="1" s="1"/>
  <c r="AL11" i="1" s="1"/>
  <c r="AI12" i="1"/>
  <c r="AK12" i="1" s="1"/>
  <c r="AP12" i="1" s="1"/>
  <c r="AI13" i="1"/>
  <c r="AI14" i="1"/>
  <c r="AK14" i="1" s="1"/>
  <c r="AI15" i="1"/>
  <c r="AK15" i="1" s="1"/>
  <c r="AL15" i="1" s="1"/>
  <c r="AI16" i="1"/>
  <c r="AK16" i="1"/>
  <c r="AP16" i="1" s="1"/>
  <c r="AI17" i="1"/>
  <c r="AI18" i="1"/>
  <c r="AK18" i="1" s="1"/>
  <c r="AI19" i="1"/>
  <c r="AK19" i="1" s="1"/>
  <c r="AL19" i="1" s="1"/>
  <c r="AI20" i="1"/>
  <c r="AK20" i="1" s="1"/>
  <c r="AP20" i="1" s="1"/>
  <c r="AI21" i="1"/>
  <c r="AI22" i="1"/>
  <c r="AK22" i="1" s="1"/>
  <c r="AI23" i="1"/>
  <c r="AK23" i="1" s="1"/>
  <c r="AI24" i="1"/>
  <c r="AI25" i="1"/>
  <c r="AK25" i="1" s="1"/>
  <c r="AD25" i="1" s="1"/>
  <c r="AI31" i="1"/>
  <c r="AK31" i="1" s="1"/>
  <c r="AL31" i="1"/>
  <c r="AE31" i="1" s="1"/>
  <c r="AI32" i="1"/>
  <c r="AK32" i="1" s="1"/>
  <c r="AD32" i="1" s="1"/>
  <c r="AI33" i="1"/>
  <c r="AK33" i="1" s="1"/>
  <c r="AD33" i="1" s="1"/>
  <c r="AI34" i="1"/>
  <c r="AI35" i="1"/>
  <c r="AK35" i="1" s="1"/>
  <c r="AI36" i="1"/>
  <c r="AI37" i="1"/>
  <c r="AK37" i="1" s="1"/>
  <c r="AD37" i="1" s="1"/>
  <c r="AI38" i="1"/>
  <c r="AI39" i="1"/>
  <c r="AK39" i="1" s="1"/>
  <c r="AL39" i="1"/>
  <c r="AE39" i="1" s="1"/>
  <c r="AI40" i="1"/>
  <c r="AL40" i="1" s="1"/>
  <c r="AM40" i="1" s="1"/>
  <c r="AF40" i="1" s="1"/>
  <c r="AK40" i="1"/>
  <c r="AD40" i="1" s="1"/>
  <c r="AI41" i="1"/>
  <c r="AK41" i="1" s="1"/>
  <c r="AD41" i="1" s="1"/>
  <c r="AI42" i="1"/>
  <c r="AK42" i="1" s="1"/>
  <c r="AL42" i="1" s="1"/>
  <c r="AI43" i="1"/>
  <c r="AK43" i="1" s="1"/>
  <c r="AI44" i="1"/>
  <c r="AK44" i="1" s="1"/>
  <c r="AD44" i="1" s="1"/>
  <c r="AQ64" i="1" l="1"/>
  <c r="AE29" i="1"/>
  <c r="AE64" i="1"/>
  <c r="AL32" i="1"/>
  <c r="AM32" i="1" s="1"/>
  <c r="AF32" i="1" s="1"/>
  <c r="AM74" i="1"/>
  <c r="AF79" i="1"/>
  <c r="AR79" i="1"/>
  <c r="AN79" i="1"/>
  <c r="AE66" i="1"/>
  <c r="AM66" i="1"/>
  <c r="AR66" i="1" s="1"/>
  <c r="AM61" i="1"/>
  <c r="AE61" i="1"/>
  <c r="AQ61" i="1"/>
  <c r="AM65" i="1"/>
  <c r="AE65" i="1"/>
  <c r="AQ65" i="1"/>
  <c r="AF66" i="1"/>
  <c r="AN66" i="1"/>
  <c r="AN64" i="1"/>
  <c r="AF64" i="1"/>
  <c r="AR64" i="1"/>
  <c r="AN60" i="1"/>
  <c r="AF60" i="1"/>
  <c r="AR60" i="1"/>
  <c r="AF62" i="1"/>
  <c r="AR62" i="1"/>
  <c r="AN62" i="1"/>
  <c r="AE63" i="1"/>
  <c r="AQ63" i="1"/>
  <c r="AM63" i="1"/>
  <c r="AM76" i="1"/>
  <c r="AE76" i="1"/>
  <c r="AQ76" i="1"/>
  <c r="AM72" i="1"/>
  <c r="AE72" i="1"/>
  <c r="AQ72" i="1"/>
  <c r="AM68" i="1"/>
  <c r="AE68" i="1"/>
  <c r="AQ68" i="1"/>
  <c r="AQ55" i="1"/>
  <c r="AE55" i="1"/>
  <c r="AM55" i="1"/>
  <c r="AD51" i="1"/>
  <c r="AP51" i="1"/>
  <c r="AD59" i="1"/>
  <c r="AP59" i="1"/>
  <c r="AR78" i="1"/>
  <c r="AN78" i="1"/>
  <c r="AF78" i="1"/>
  <c r="AR70" i="1"/>
  <c r="AN70" i="1"/>
  <c r="AF70" i="1"/>
  <c r="AR74" i="1"/>
  <c r="AN74" i="1"/>
  <c r="AF74" i="1"/>
  <c r="AQ57" i="1"/>
  <c r="AE57" i="1"/>
  <c r="AM57" i="1"/>
  <c r="AM54" i="1"/>
  <c r="AE54" i="1"/>
  <c r="AQ54" i="1"/>
  <c r="AD69" i="1"/>
  <c r="AP69" i="1"/>
  <c r="AL51" i="1"/>
  <c r="AL59" i="1"/>
  <c r="AE53" i="1"/>
  <c r="AQ53" i="1"/>
  <c r="AM53" i="1"/>
  <c r="AD55" i="1"/>
  <c r="AP55" i="1"/>
  <c r="AD73" i="1"/>
  <c r="AP73" i="1"/>
  <c r="AQ69" i="1"/>
  <c r="AE69" i="1"/>
  <c r="AM69" i="1"/>
  <c r="AP72" i="1"/>
  <c r="AD72" i="1"/>
  <c r="AQ67" i="1"/>
  <c r="AM67" i="1"/>
  <c r="AE67" i="1"/>
  <c r="AQ71" i="1"/>
  <c r="AM71" i="1"/>
  <c r="AE71" i="1"/>
  <c r="AE56" i="1"/>
  <c r="AM56" i="1"/>
  <c r="AQ56" i="1"/>
  <c r="AP68" i="1"/>
  <c r="AD68" i="1"/>
  <c r="AQ75" i="1"/>
  <c r="AM75" i="1"/>
  <c r="AE75" i="1"/>
  <c r="AE49" i="1"/>
  <c r="AQ49" i="1"/>
  <c r="AM49" i="1"/>
  <c r="AM50" i="1"/>
  <c r="AE50" i="1"/>
  <c r="AQ50" i="1"/>
  <c r="AM58" i="1"/>
  <c r="AE58" i="1"/>
  <c r="AQ58" i="1"/>
  <c r="AD77" i="1"/>
  <c r="AP77" i="1"/>
  <c r="AL77" i="1"/>
  <c r="AE52" i="1"/>
  <c r="AM52" i="1"/>
  <c r="AQ52" i="1"/>
  <c r="AL73" i="1"/>
  <c r="AP76" i="1"/>
  <c r="AD76" i="1"/>
  <c r="AM27" i="1"/>
  <c r="AE27" i="1"/>
  <c r="AQ27" i="1"/>
  <c r="AR28" i="1"/>
  <c r="AF28" i="1"/>
  <c r="AN28" i="1"/>
  <c r="AF29" i="1"/>
  <c r="AN29" i="1"/>
  <c r="AR29" i="1"/>
  <c r="AE26" i="1"/>
  <c r="AM26" i="1"/>
  <c r="AQ26" i="1"/>
  <c r="AE30" i="1"/>
  <c r="AM30" i="1"/>
  <c r="AQ30" i="1"/>
  <c r="AQ40" i="1"/>
  <c r="AQ39" i="1"/>
  <c r="AK36" i="1"/>
  <c r="AD36" i="1" s="1"/>
  <c r="AQ32" i="1"/>
  <c r="AQ31" i="1"/>
  <c r="AK24" i="1"/>
  <c r="AD24" i="1" s="1"/>
  <c r="AL44" i="1"/>
  <c r="AQ44" i="1" s="1"/>
  <c r="AL35" i="1"/>
  <c r="AM35" i="1" s="1"/>
  <c r="AL23" i="1"/>
  <c r="AM23" i="1" s="1"/>
  <c r="AD45" i="1"/>
  <c r="AP45" i="1"/>
  <c r="AQ47" i="1"/>
  <c r="AM47" i="1"/>
  <c r="AE47" i="1"/>
  <c r="AD46" i="1"/>
  <c r="AP46" i="1"/>
  <c r="AL46" i="1"/>
  <c r="AP48" i="1"/>
  <c r="AD48" i="1"/>
  <c r="AP47" i="1"/>
  <c r="AD47" i="1"/>
  <c r="AL45" i="1"/>
  <c r="AL48" i="1"/>
  <c r="AE42" i="1"/>
  <c r="AQ42" i="1"/>
  <c r="AM42" i="1"/>
  <c r="AM15" i="1"/>
  <c r="AE15" i="1"/>
  <c r="AQ15" i="1"/>
  <c r="AE44" i="1"/>
  <c r="AM19" i="1"/>
  <c r="AE19" i="1"/>
  <c r="AQ19" i="1"/>
  <c r="AM11" i="1"/>
  <c r="AE11" i="1"/>
  <c r="AQ11" i="1"/>
  <c r="AP43" i="1"/>
  <c r="AD43" i="1"/>
  <c r="AL41" i="1"/>
  <c r="AP40" i="1"/>
  <c r="AM39" i="1"/>
  <c r="AL37" i="1"/>
  <c r="AL33" i="1"/>
  <c r="AP32" i="1"/>
  <c r="AM31" i="1"/>
  <c r="AL25" i="1"/>
  <c r="AL20" i="1"/>
  <c r="AD20" i="1"/>
  <c r="AL16" i="1"/>
  <c r="AD16" i="1"/>
  <c r="AL12" i="1"/>
  <c r="AD12" i="1"/>
  <c r="AP42" i="1"/>
  <c r="AD42" i="1"/>
  <c r="AP44" i="1"/>
  <c r="AL43" i="1"/>
  <c r="AP41" i="1"/>
  <c r="AR40" i="1"/>
  <c r="AN40" i="1"/>
  <c r="AE40" i="1"/>
  <c r="AK38" i="1"/>
  <c r="AP37" i="1"/>
  <c r="AR32" i="1"/>
  <c r="AN32" i="1"/>
  <c r="AP25" i="1"/>
  <c r="AD22" i="1"/>
  <c r="AP22" i="1"/>
  <c r="AK21" i="1"/>
  <c r="AL21" i="1" s="1"/>
  <c r="AD19" i="1"/>
  <c r="AP19" i="1"/>
  <c r="AD18" i="1"/>
  <c r="AP18" i="1"/>
  <c r="AK17" i="1"/>
  <c r="AL17" i="1" s="1"/>
  <c r="AD15" i="1"/>
  <c r="AP15" i="1"/>
  <c r="AD14" i="1"/>
  <c r="AP14" i="1"/>
  <c r="AK13" i="1"/>
  <c r="AL13" i="1" s="1"/>
  <c r="AD11" i="1"/>
  <c r="AP11" i="1"/>
  <c r="AD10" i="1"/>
  <c r="AP10" i="1"/>
  <c r="AK34" i="1"/>
  <c r="AL34" i="1" s="1"/>
  <c r="AP33" i="1"/>
  <c r="AD39" i="1"/>
  <c r="AP39" i="1"/>
  <c r="AD35" i="1"/>
  <c r="AP35" i="1"/>
  <c r="AD31" i="1"/>
  <c r="AP31" i="1"/>
  <c r="AD23" i="1"/>
  <c r="AP23" i="1"/>
  <c r="AL22" i="1"/>
  <c r="AL18" i="1"/>
  <c r="AL14" i="1"/>
  <c r="AL10" i="1"/>
  <c r="O9" i="1"/>
  <c r="P9" i="1"/>
  <c r="Q9" i="1"/>
  <c r="R9" i="1"/>
  <c r="S9" i="1"/>
  <c r="T9" i="1"/>
  <c r="U9" i="1"/>
  <c r="V9" i="1"/>
  <c r="W9" i="1"/>
  <c r="X9" i="1"/>
  <c r="Y9" i="1"/>
  <c r="O10" i="1"/>
  <c r="P10" i="1"/>
  <c r="Q10" i="1"/>
  <c r="R10" i="1"/>
  <c r="S10" i="1"/>
  <c r="T10" i="1"/>
  <c r="U10" i="1"/>
  <c r="V10" i="1"/>
  <c r="W10" i="1"/>
  <c r="X10" i="1"/>
  <c r="Y10" i="1"/>
  <c r="O11" i="1"/>
  <c r="P11" i="1"/>
  <c r="Q11" i="1"/>
  <c r="R11" i="1"/>
  <c r="S11" i="1"/>
  <c r="T11" i="1"/>
  <c r="U11" i="1"/>
  <c r="V11" i="1"/>
  <c r="W11" i="1"/>
  <c r="X11" i="1"/>
  <c r="Y11" i="1"/>
  <c r="O12" i="1"/>
  <c r="P12" i="1"/>
  <c r="Q12" i="1"/>
  <c r="R12" i="1"/>
  <c r="S12" i="1"/>
  <c r="T12" i="1"/>
  <c r="U12" i="1"/>
  <c r="V12" i="1"/>
  <c r="W12" i="1"/>
  <c r="X12" i="1"/>
  <c r="Y12" i="1"/>
  <c r="O13" i="1"/>
  <c r="P13" i="1"/>
  <c r="Q13" i="1"/>
  <c r="R13" i="1"/>
  <c r="S13" i="1"/>
  <c r="T13" i="1"/>
  <c r="U13" i="1"/>
  <c r="V13" i="1"/>
  <c r="W13" i="1"/>
  <c r="X13" i="1"/>
  <c r="Y13" i="1"/>
  <c r="O14" i="1"/>
  <c r="P14" i="1"/>
  <c r="Q14" i="1"/>
  <c r="R14" i="1"/>
  <c r="S14" i="1"/>
  <c r="T14" i="1"/>
  <c r="U14" i="1"/>
  <c r="V14" i="1"/>
  <c r="W14" i="1"/>
  <c r="X14" i="1"/>
  <c r="Y14" i="1"/>
  <c r="O15" i="1"/>
  <c r="P15" i="1"/>
  <c r="Q15" i="1"/>
  <c r="R15" i="1"/>
  <c r="S15" i="1"/>
  <c r="T15" i="1"/>
  <c r="U15" i="1"/>
  <c r="V15" i="1"/>
  <c r="W15" i="1"/>
  <c r="X15" i="1"/>
  <c r="Y15" i="1"/>
  <c r="O16" i="1"/>
  <c r="P16" i="1"/>
  <c r="Q16" i="1"/>
  <c r="R16" i="1"/>
  <c r="S16" i="1"/>
  <c r="T16" i="1"/>
  <c r="U16" i="1"/>
  <c r="V16" i="1"/>
  <c r="W16" i="1"/>
  <c r="X16" i="1"/>
  <c r="Y16" i="1"/>
  <c r="O17" i="1"/>
  <c r="P17" i="1"/>
  <c r="Q17" i="1"/>
  <c r="R17" i="1"/>
  <c r="S17" i="1"/>
  <c r="T17" i="1"/>
  <c r="U17" i="1"/>
  <c r="V17" i="1"/>
  <c r="W17" i="1"/>
  <c r="X17" i="1"/>
  <c r="Y17" i="1"/>
  <c r="O18" i="1"/>
  <c r="P18" i="1"/>
  <c r="Q18" i="1"/>
  <c r="R18" i="1"/>
  <c r="S18" i="1"/>
  <c r="T18" i="1"/>
  <c r="U18" i="1"/>
  <c r="V18" i="1"/>
  <c r="W18" i="1"/>
  <c r="X18" i="1"/>
  <c r="Y18" i="1"/>
  <c r="O19" i="1"/>
  <c r="P19" i="1"/>
  <c r="Q19" i="1"/>
  <c r="R19" i="1"/>
  <c r="S19" i="1"/>
  <c r="T19" i="1"/>
  <c r="U19" i="1"/>
  <c r="V19" i="1"/>
  <c r="W19" i="1"/>
  <c r="X19" i="1"/>
  <c r="Y19" i="1"/>
  <c r="O20" i="1"/>
  <c r="P20" i="1"/>
  <c r="Q20" i="1"/>
  <c r="R20" i="1"/>
  <c r="S20" i="1"/>
  <c r="T20" i="1"/>
  <c r="U20" i="1"/>
  <c r="V20" i="1"/>
  <c r="W20" i="1"/>
  <c r="X20" i="1"/>
  <c r="Y20" i="1"/>
  <c r="O21" i="1"/>
  <c r="P21" i="1"/>
  <c r="Q21" i="1"/>
  <c r="R21" i="1"/>
  <c r="S21" i="1"/>
  <c r="T21" i="1"/>
  <c r="U21" i="1"/>
  <c r="V21" i="1"/>
  <c r="W21" i="1"/>
  <c r="X21" i="1"/>
  <c r="Y21" i="1"/>
  <c r="O22" i="1"/>
  <c r="P22" i="1"/>
  <c r="Q22" i="1"/>
  <c r="R22" i="1"/>
  <c r="S22" i="1"/>
  <c r="T22" i="1"/>
  <c r="U22" i="1"/>
  <c r="V22" i="1"/>
  <c r="W22" i="1"/>
  <c r="X22" i="1"/>
  <c r="Y22" i="1"/>
  <c r="O23" i="1"/>
  <c r="P23" i="1"/>
  <c r="Q23" i="1"/>
  <c r="R23" i="1"/>
  <c r="S23" i="1"/>
  <c r="T23" i="1"/>
  <c r="U23" i="1"/>
  <c r="V23" i="1"/>
  <c r="W23" i="1"/>
  <c r="X23" i="1"/>
  <c r="Y23" i="1"/>
  <c r="O24" i="1"/>
  <c r="P24" i="1"/>
  <c r="Q24" i="1"/>
  <c r="R24" i="1"/>
  <c r="S24" i="1"/>
  <c r="T24" i="1"/>
  <c r="U24" i="1"/>
  <c r="V24" i="1"/>
  <c r="W24" i="1"/>
  <c r="X24" i="1"/>
  <c r="Y24" i="1"/>
  <c r="O25" i="1"/>
  <c r="P25" i="1"/>
  <c r="Q25" i="1"/>
  <c r="R25" i="1"/>
  <c r="S25" i="1"/>
  <c r="T25" i="1"/>
  <c r="U25" i="1"/>
  <c r="V25" i="1"/>
  <c r="W25" i="1"/>
  <c r="X25" i="1"/>
  <c r="Y25" i="1"/>
  <c r="O26" i="1"/>
  <c r="P26" i="1"/>
  <c r="Q26" i="1"/>
  <c r="R26" i="1"/>
  <c r="S26" i="1"/>
  <c r="T26" i="1"/>
  <c r="U26" i="1"/>
  <c r="V26" i="1"/>
  <c r="W26" i="1"/>
  <c r="X26" i="1"/>
  <c r="Y26" i="1"/>
  <c r="O27" i="1"/>
  <c r="P27" i="1"/>
  <c r="Q27" i="1"/>
  <c r="R27" i="1"/>
  <c r="S27" i="1"/>
  <c r="T27" i="1"/>
  <c r="U27" i="1"/>
  <c r="V27" i="1"/>
  <c r="W27" i="1"/>
  <c r="X27" i="1"/>
  <c r="Y27" i="1"/>
  <c r="O28" i="1"/>
  <c r="P28" i="1"/>
  <c r="Q28" i="1"/>
  <c r="R28" i="1"/>
  <c r="S28" i="1"/>
  <c r="T28" i="1"/>
  <c r="U28" i="1"/>
  <c r="V28" i="1"/>
  <c r="W28" i="1"/>
  <c r="X28" i="1"/>
  <c r="Y28" i="1"/>
  <c r="O29" i="1"/>
  <c r="P29" i="1"/>
  <c r="Q29" i="1"/>
  <c r="R29" i="1"/>
  <c r="S29" i="1"/>
  <c r="T29" i="1"/>
  <c r="U29" i="1"/>
  <c r="V29" i="1"/>
  <c r="W29" i="1"/>
  <c r="X29" i="1"/>
  <c r="Y29" i="1"/>
  <c r="O30" i="1"/>
  <c r="P30" i="1"/>
  <c r="Q30" i="1"/>
  <c r="R30" i="1"/>
  <c r="S30" i="1"/>
  <c r="T30" i="1"/>
  <c r="U30" i="1"/>
  <c r="V30" i="1"/>
  <c r="W30" i="1"/>
  <c r="X30" i="1"/>
  <c r="Y30" i="1"/>
  <c r="O31" i="1"/>
  <c r="P31" i="1"/>
  <c r="Q31" i="1"/>
  <c r="R31" i="1"/>
  <c r="S31" i="1"/>
  <c r="T31" i="1"/>
  <c r="U31" i="1"/>
  <c r="V31" i="1"/>
  <c r="W31" i="1"/>
  <c r="X31" i="1"/>
  <c r="Y31" i="1"/>
  <c r="O32" i="1"/>
  <c r="P32" i="1"/>
  <c r="Q32" i="1"/>
  <c r="R32" i="1"/>
  <c r="S32" i="1"/>
  <c r="T32" i="1"/>
  <c r="U32" i="1"/>
  <c r="V32" i="1"/>
  <c r="W32" i="1"/>
  <c r="X32" i="1"/>
  <c r="Y32" i="1"/>
  <c r="O33" i="1"/>
  <c r="P33" i="1"/>
  <c r="Q33" i="1"/>
  <c r="R33" i="1"/>
  <c r="S33" i="1"/>
  <c r="T33" i="1"/>
  <c r="U33" i="1"/>
  <c r="V33" i="1"/>
  <c r="W33" i="1"/>
  <c r="X33" i="1"/>
  <c r="Y33" i="1"/>
  <c r="O34" i="1"/>
  <c r="P34" i="1"/>
  <c r="Q34" i="1"/>
  <c r="R34" i="1"/>
  <c r="S34" i="1"/>
  <c r="T34" i="1"/>
  <c r="U34" i="1"/>
  <c r="V34" i="1"/>
  <c r="W34" i="1"/>
  <c r="X34" i="1"/>
  <c r="Y34" i="1"/>
  <c r="O35" i="1"/>
  <c r="P35" i="1"/>
  <c r="Q35" i="1"/>
  <c r="R35" i="1"/>
  <c r="S35" i="1"/>
  <c r="T35" i="1"/>
  <c r="U35" i="1"/>
  <c r="V35" i="1"/>
  <c r="W35" i="1"/>
  <c r="X35" i="1"/>
  <c r="Y35" i="1"/>
  <c r="O36" i="1"/>
  <c r="P36" i="1"/>
  <c r="Q36" i="1"/>
  <c r="R36" i="1"/>
  <c r="S36" i="1"/>
  <c r="T36" i="1"/>
  <c r="U36" i="1"/>
  <c r="V36" i="1"/>
  <c r="W36" i="1"/>
  <c r="X36" i="1"/>
  <c r="Y36" i="1"/>
  <c r="O37" i="1"/>
  <c r="P37" i="1"/>
  <c r="Q37" i="1"/>
  <c r="R37" i="1"/>
  <c r="S37" i="1"/>
  <c r="T37" i="1"/>
  <c r="U37" i="1"/>
  <c r="V37" i="1"/>
  <c r="W37" i="1"/>
  <c r="X37" i="1"/>
  <c r="Y37" i="1"/>
  <c r="O38" i="1"/>
  <c r="P38" i="1"/>
  <c r="Q38" i="1"/>
  <c r="R38" i="1"/>
  <c r="S38" i="1"/>
  <c r="T38" i="1"/>
  <c r="U38" i="1"/>
  <c r="V38" i="1"/>
  <c r="W38" i="1"/>
  <c r="X38" i="1"/>
  <c r="Y38" i="1"/>
  <c r="O39" i="1"/>
  <c r="P39" i="1"/>
  <c r="Q39" i="1"/>
  <c r="R39" i="1"/>
  <c r="S39" i="1"/>
  <c r="T39" i="1"/>
  <c r="U39" i="1"/>
  <c r="V39" i="1"/>
  <c r="W39" i="1"/>
  <c r="X39" i="1"/>
  <c r="Y39" i="1"/>
  <c r="O40" i="1"/>
  <c r="P40" i="1"/>
  <c r="Q40" i="1"/>
  <c r="R40" i="1"/>
  <c r="S40" i="1"/>
  <c r="T40" i="1"/>
  <c r="U40" i="1"/>
  <c r="V40" i="1"/>
  <c r="W40" i="1"/>
  <c r="X40" i="1"/>
  <c r="Y40" i="1"/>
  <c r="O41" i="1"/>
  <c r="P41" i="1"/>
  <c r="Q41" i="1"/>
  <c r="R41" i="1"/>
  <c r="S41" i="1"/>
  <c r="T41" i="1"/>
  <c r="U41" i="1"/>
  <c r="V41" i="1"/>
  <c r="W41" i="1"/>
  <c r="X41" i="1"/>
  <c r="Y41" i="1"/>
  <c r="O42" i="1"/>
  <c r="P42" i="1"/>
  <c r="Q42" i="1"/>
  <c r="R42" i="1"/>
  <c r="S42" i="1"/>
  <c r="T42" i="1"/>
  <c r="U42" i="1"/>
  <c r="V42" i="1"/>
  <c r="W42" i="1"/>
  <c r="X42" i="1"/>
  <c r="Y42" i="1"/>
  <c r="O43" i="1"/>
  <c r="P43" i="1"/>
  <c r="Q43" i="1"/>
  <c r="R43" i="1"/>
  <c r="S43" i="1"/>
  <c r="T43" i="1"/>
  <c r="U43" i="1"/>
  <c r="V43" i="1"/>
  <c r="W43" i="1"/>
  <c r="X43" i="1"/>
  <c r="Y43" i="1"/>
  <c r="O44" i="1"/>
  <c r="P44" i="1"/>
  <c r="Q44" i="1"/>
  <c r="R44" i="1"/>
  <c r="S44" i="1"/>
  <c r="T44" i="1"/>
  <c r="U44" i="1"/>
  <c r="V44" i="1"/>
  <c r="W44" i="1"/>
  <c r="X44" i="1"/>
  <c r="Y44" i="1"/>
  <c r="O45" i="1"/>
  <c r="P45" i="1"/>
  <c r="Q45" i="1"/>
  <c r="R45" i="1"/>
  <c r="S45" i="1"/>
  <c r="T45" i="1"/>
  <c r="U45" i="1"/>
  <c r="V45" i="1"/>
  <c r="W45" i="1"/>
  <c r="X45" i="1"/>
  <c r="Y45" i="1"/>
  <c r="O46" i="1"/>
  <c r="P46" i="1"/>
  <c r="Q46" i="1"/>
  <c r="R46" i="1"/>
  <c r="S46" i="1"/>
  <c r="T46" i="1"/>
  <c r="U46" i="1"/>
  <c r="V46" i="1"/>
  <c r="W46" i="1"/>
  <c r="X46" i="1"/>
  <c r="Y46" i="1"/>
  <c r="O47" i="1"/>
  <c r="P47" i="1"/>
  <c r="Q47" i="1"/>
  <c r="R47" i="1"/>
  <c r="S47" i="1"/>
  <c r="T47" i="1"/>
  <c r="U47" i="1"/>
  <c r="V47" i="1"/>
  <c r="W47" i="1"/>
  <c r="X47" i="1"/>
  <c r="Y47" i="1"/>
  <c r="O48" i="1"/>
  <c r="P48" i="1"/>
  <c r="Q48" i="1"/>
  <c r="R48" i="1"/>
  <c r="S48" i="1"/>
  <c r="T48" i="1"/>
  <c r="U48" i="1"/>
  <c r="V48" i="1"/>
  <c r="W48" i="1"/>
  <c r="X48" i="1"/>
  <c r="Y48" i="1"/>
  <c r="O49" i="1"/>
  <c r="P49" i="1"/>
  <c r="Q49" i="1"/>
  <c r="R49" i="1"/>
  <c r="S49" i="1"/>
  <c r="T49" i="1"/>
  <c r="U49" i="1"/>
  <c r="V49" i="1"/>
  <c r="W49" i="1"/>
  <c r="X49" i="1"/>
  <c r="Y49" i="1"/>
  <c r="O50" i="1"/>
  <c r="P50" i="1"/>
  <c r="Q50" i="1"/>
  <c r="R50" i="1"/>
  <c r="S50" i="1"/>
  <c r="T50" i="1"/>
  <c r="U50" i="1"/>
  <c r="V50" i="1"/>
  <c r="W50" i="1"/>
  <c r="X50" i="1"/>
  <c r="Y50" i="1"/>
  <c r="O51" i="1"/>
  <c r="P51" i="1"/>
  <c r="Q51" i="1"/>
  <c r="R51" i="1"/>
  <c r="S51" i="1"/>
  <c r="T51" i="1"/>
  <c r="U51" i="1"/>
  <c r="V51" i="1"/>
  <c r="W51" i="1"/>
  <c r="X51" i="1"/>
  <c r="Y51" i="1"/>
  <c r="O52" i="1"/>
  <c r="P52" i="1"/>
  <c r="Q52" i="1"/>
  <c r="R52" i="1"/>
  <c r="S52" i="1"/>
  <c r="T52" i="1"/>
  <c r="U52" i="1"/>
  <c r="V52" i="1"/>
  <c r="W52" i="1"/>
  <c r="X52" i="1"/>
  <c r="Y52" i="1"/>
  <c r="O53" i="1"/>
  <c r="P53" i="1"/>
  <c r="Q53" i="1"/>
  <c r="R53" i="1"/>
  <c r="S53" i="1"/>
  <c r="T53" i="1"/>
  <c r="U53" i="1"/>
  <c r="V53" i="1"/>
  <c r="W53" i="1"/>
  <c r="X53" i="1"/>
  <c r="Y53" i="1"/>
  <c r="O54" i="1"/>
  <c r="P54" i="1"/>
  <c r="Q54" i="1"/>
  <c r="R54" i="1"/>
  <c r="S54" i="1"/>
  <c r="T54" i="1"/>
  <c r="U54" i="1"/>
  <c r="V54" i="1"/>
  <c r="W54" i="1"/>
  <c r="X54" i="1"/>
  <c r="Y54" i="1"/>
  <c r="O55" i="1"/>
  <c r="P55" i="1"/>
  <c r="Q55" i="1"/>
  <c r="R55" i="1"/>
  <c r="S55" i="1"/>
  <c r="T55" i="1"/>
  <c r="U55" i="1"/>
  <c r="V55" i="1"/>
  <c r="W55" i="1"/>
  <c r="X55" i="1"/>
  <c r="Y55" i="1"/>
  <c r="O56" i="1"/>
  <c r="P56" i="1"/>
  <c r="Q56" i="1"/>
  <c r="R56" i="1"/>
  <c r="S56" i="1"/>
  <c r="T56" i="1"/>
  <c r="U56" i="1"/>
  <c r="V56" i="1"/>
  <c r="W56" i="1"/>
  <c r="X56" i="1"/>
  <c r="Y56" i="1"/>
  <c r="O57" i="1"/>
  <c r="P57" i="1"/>
  <c r="Q57" i="1"/>
  <c r="R57" i="1"/>
  <c r="S57" i="1"/>
  <c r="T57" i="1"/>
  <c r="U57" i="1"/>
  <c r="V57" i="1"/>
  <c r="W57" i="1"/>
  <c r="X57" i="1"/>
  <c r="Y57" i="1"/>
  <c r="O58" i="1"/>
  <c r="P58" i="1"/>
  <c r="Q58" i="1"/>
  <c r="R58" i="1"/>
  <c r="S58" i="1"/>
  <c r="T58" i="1"/>
  <c r="U58" i="1"/>
  <c r="V58" i="1"/>
  <c r="W58" i="1"/>
  <c r="X58" i="1"/>
  <c r="Y58" i="1"/>
  <c r="O59" i="1"/>
  <c r="P59" i="1"/>
  <c r="Q59" i="1"/>
  <c r="R59" i="1"/>
  <c r="S59" i="1"/>
  <c r="T59" i="1"/>
  <c r="U59" i="1"/>
  <c r="V59" i="1"/>
  <c r="W59" i="1"/>
  <c r="X59" i="1"/>
  <c r="Y59" i="1"/>
  <c r="O60" i="1"/>
  <c r="P60" i="1"/>
  <c r="Q60" i="1"/>
  <c r="R60" i="1"/>
  <c r="S60" i="1"/>
  <c r="T60" i="1"/>
  <c r="U60" i="1"/>
  <c r="V60" i="1"/>
  <c r="W60" i="1"/>
  <c r="X60" i="1"/>
  <c r="Y60" i="1"/>
  <c r="O61" i="1"/>
  <c r="P61" i="1"/>
  <c r="Q61" i="1"/>
  <c r="R61" i="1"/>
  <c r="S61" i="1"/>
  <c r="T61" i="1"/>
  <c r="U61" i="1"/>
  <c r="V61" i="1"/>
  <c r="W61" i="1"/>
  <c r="X61" i="1"/>
  <c r="Y61" i="1"/>
  <c r="O62" i="1"/>
  <c r="P62" i="1"/>
  <c r="Q62" i="1"/>
  <c r="R62" i="1"/>
  <c r="S62" i="1"/>
  <c r="T62" i="1"/>
  <c r="U62" i="1"/>
  <c r="V62" i="1"/>
  <c r="W62" i="1"/>
  <c r="X62" i="1"/>
  <c r="Y62" i="1"/>
  <c r="O63" i="1"/>
  <c r="P63" i="1"/>
  <c r="Q63" i="1"/>
  <c r="R63" i="1"/>
  <c r="S63" i="1"/>
  <c r="T63" i="1"/>
  <c r="U63" i="1"/>
  <c r="V63" i="1"/>
  <c r="W63" i="1"/>
  <c r="X63" i="1"/>
  <c r="Y63" i="1"/>
  <c r="O64" i="1"/>
  <c r="P64" i="1"/>
  <c r="Q64" i="1"/>
  <c r="R64" i="1"/>
  <c r="S64" i="1"/>
  <c r="T64" i="1"/>
  <c r="U64" i="1"/>
  <c r="V64" i="1"/>
  <c r="W64" i="1"/>
  <c r="X64" i="1"/>
  <c r="Y64" i="1"/>
  <c r="O65" i="1"/>
  <c r="P65" i="1"/>
  <c r="Q65" i="1"/>
  <c r="R65" i="1"/>
  <c r="S65" i="1"/>
  <c r="T65" i="1"/>
  <c r="U65" i="1"/>
  <c r="V65" i="1"/>
  <c r="W65" i="1"/>
  <c r="X65" i="1"/>
  <c r="O66" i="1"/>
  <c r="P66" i="1"/>
  <c r="Q66" i="1"/>
  <c r="R66" i="1"/>
  <c r="S66" i="1"/>
  <c r="T66" i="1"/>
  <c r="U66" i="1"/>
  <c r="V66" i="1"/>
  <c r="W66" i="1"/>
  <c r="X66" i="1"/>
  <c r="O67" i="1"/>
  <c r="P67" i="1"/>
  <c r="Q67" i="1"/>
  <c r="R67" i="1"/>
  <c r="S67" i="1"/>
  <c r="T67" i="1"/>
  <c r="U67" i="1"/>
  <c r="V67" i="1"/>
  <c r="W67" i="1"/>
  <c r="X67" i="1"/>
  <c r="O68" i="1"/>
  <c r="P68" i="1"/>
  <c r="Q68" i="1"/>
  <c r="R68" i="1"/>
  <c r="S68" i="1"/>
  <c r="T68" i="1"/>
  <c r="U68" i="1"/>
  <c r="V68" i="1"/>
  <c r="W68" i="1"/>
  <c r="X68" i="1"/>
  <c r="O69" i="1"/>
  <c r="P69" i="1"/>
  <c r="Q69" i="1"/>
  <c r="R69" i="1"/>
  <c r="S69" i="1"/>
  <c r="T69" i="1"/>
  <c r="U69" i="1"/>
  <c r="V69" i="1"/>
  <c r="W69" i="1"/>
  <c r="X69" i="1"/>
  <c r="O70" i="1"/>
  <c r="P70" i="1"/>
  <c r="Q70" i="1"/>
  <c r="R70" i="1"/>
  <c r="S70" i="1"/>
  <c r="T70" i="1"/>
  <c r="U70" i="1"/>
  <c r="V70" i="1"/>
  <c r="W70" i="1"/>
  <c r="X70" i="1"/>
  <c r="O71" i="1"/>
  <c r="P71" i="1"/>
  <c r="Q71" i="1"/>
  <c r="R71" i="1"/>
  <c r="S71" i="1"/>
  <c r="T71" i="1"/>
  <c r="U71" i="1"/>
  <c r="V71" i="1"/>
  <c r="W71" i="1"/>
  <c r="X71" i="1"/>
  <c r="O72" i="1"/>
  <c r="P72" i="1"/>
  <c r="Q72" i="1"/>
  <c r="R72" i="1"/>
  <c r="S72" i="1"/>
  <c r="T72" i="1"/>
  <c r="V72" i="1"/>
  <c r="W72" i="1"/>
  <c r="X72" i="1"/>
  <c r="O73" i="1"/>
  <c r="P73" i="1"/>
  <c r="Q73" i="1"/>
  <c r="R73" i="1"/>
  <c r="S73" i="1"/>
  <c r="T73" i="1"/>
  <c r="V73" i="1"/>
  <c r="W73" i="1"/>
  <c r="X73" i="1"/>
  <c r="O74" i="1"/>
  <c r="P74" i="1"/>
  <c r="Q74" i="1"/>
  <c r="R74" i="1"/>
  <c r="S74" i="1"/>
  <c r="T74" i="1"/>
  <c r="V74" i="1"/>
  <c r="W74" i="1"/>
  <c r="X74" i="1"/>
  <c r="O75" i="1"/>
  <c r="P75" i="1"/>
  <c r="Q75" i="1"/>
  <c r="R75" i="1"/>
  <c r="S75" i="1"/>
  <c r="T75" i="1"/>
  <c r="V75" i="1"/>
  <c r="W75" i="1"/>
  <c r="X75" i="1"/>
  <c r="O76" i="1"/>
  <c r="P76" i="1"/>
  <c r="Q76" i="1"/>
  <c r="R76" i="1"/>
  <c r="S76" i="1"/>
  <c r="T76" i="1"/>
  <c r="V76" i="1"/>
  <c r="W76" i="1"/>
  <c r="X76" i="1"/>
  <c r="O77" i="1"/>
  <c r="P77" i="1"/>
  <c r="Q77" i="1"/>
  <c r="R77" i="1"/>
  <c r="S77" i="1"/>
  <c r="T77" i="1"/>
  <c r="V77" i="1"/>
  <c r="W77" i="1"/>
  <c r="X77" i="1"/>
  <c r="O78" i="1"/>
  <c r="P78" i="1"/>
  <c r="Q78" i="1"/>
  <c r="R78" i="1"/>
  <c r="S78" i="1"/>
  <c r="T78" i="1"/>
  <c r="V78" i="1"/>
  <c r="W78" i="1"/>
  <c r="X78" i="1"/>
  <c r="O79" i="1"/>
  <c r="P79" i="1"/>
  <c r="Q79" i="1"/>
  <c r="R79" i="1"/>
  <c r="S79" i="1"/>
  <c r="T79" i="1"/>
  <c r="V79" i="1"/>
  <c r="W79" i="1"/>
  <c r="X79" i="1"/>
  <c r="P8" i="1"/>
  <c r="Q8" i="1"/>
  <c r="R8" i="1"/>
  <c r="S8" i="1"/>
  <c r="T8" i="1"/>
  <c r="U8" i="1"/>
  <c r="V8" i="1"/>
  <c r="W8" i="1"/>
  <c r="X8" i="1"/>
  <c r="Y8" i="1"/>
  <c r="O8" i="1"/>
  <c r="AE32" i="1" l="1"/>
  <c r="AS79" i="1"/>
  <c r="AG79" i="1"/>
  <c r="AM44" i="1"/>
  <c r="AP36" i="1"/>
  <c r="AS66" i="1"/>
  <c r="AG66" i="1"/>
  <c r="AR65" i="1"/>
  <c r="AF65" i="1"/>
  <c r="AN65" i="1"/>
  <c r="AG62" i="1"/>
  <c r="AS62" i="1"/>
  <c r="AS64" i="1"/>
  <c r="AG64" i="1"/>
  <c r="AF63" i="1"/>
  <c r="AR63" i="1"/>
  <c r="AN63" i="1"/>
  <c r="AS60" i="1"/>
  <c r="AG60" i="1"/>
  <c r="AR61" i="1"/>
  <c r="AN61" i="1"/>
  <c r="AF61" i="1"/>
  <c r="AQ73" i="1"/>
  <c r="AE73" i="1"/>
  <c r="AM73" i="1"/>
  <c r="AR50" i="1"/>
  <c r="AF50" i="1"/>
  <c r="AN50" i="1"/>
  <c r="AN67" i="1"/>
  <c r="AF67" i="1"/>
  <c r="AR67" i="1"/>
  <c r="AR54" i="1"/>
  <c r="AF54" i="1"/>
  <c r="AN54" i="1"/>
  <c r="AR72" i="1"/>
  <c r="AF72" i="1"/>
  <c r="AN72" i="1"/>
  <c r="AR58" i="1"/>
  <c r="AN58" i="1"/>
  <c r="AF58" i="1"/>
  <c r="AN49" i="1"/>
  <c r="AF49" i="1"/>
  <c r="AR49" i="1"/>
  <c r="AN75" i="1"/>
  <c r="AF75" i="1"/>
  <c r="AR75" i="1"/>
  <c r="AN71" i="1"/>
  <c r="AF71" i="1"/>
  <c r="AR71" i="1"/>
  <c r="AN57" i="1"/>
  <c r="AF57" i="1"/>
  <c r="AR57" i="1"/>
  <c r="AG74" i="1"/>
  <c r="AS74" i="1"/>
  <c r="AR68" i="1"/>
  <c r="AF68" i="1"/>
  <c r="AN68" i="1"/>
  <c r="AQ77" i="1"/>
  <c r="AE77" i="1"/>
  <c r="AM77" i="1"/>
  <c r="AF69" i="1"/>
  <c r="AN69" i="1"/>
  <c r="AR69" i="1"/>
  <c r="AG70" i="1"/>
  <c r="AS70" i="1"/>
  <c r="AF55" i="1"/>
  <c r="AN55" i="1"/>
  <c r="AR55" i="1"/>
  <c r="AF52" i="1"/>
  <c r="AR52" i="1"/>
  <c r="AN52" i="1"/>
  <c r="AR56" i="1"/>
  <c r="AN56" i="1"/>
  <c r="AF56" i="1"/>
  <c r="AQ59" i="1"/>
  <c r="AM59" i="1"/>
  <c r="AE59" i="1"/>
  <c r="AG78" i="1"/>
  <c r="AS78" i="1"/>
  <c r="AN53" i="1"/>
  <c r="AF53" i="1"/>
  <c r="AR53" i="1"/>
  <c r="AQ51" i="1"/>
  <c r="AM51" i="1"/>
  <c r="AE51" i="1"/>
  <c r="AR76" i="1"/>
  <c r="AF76" i="1"/>
  <c r="AN76" i="1"/>
  <c r="AN26" i="1"/>
  <c r="AF26" i="1"/>
  <c r="AR26" i="1"/>
  <c r="AS29" i="1"/>
  <c r="AG29" i="1"/>
  <c r="AR30" i="1"/>
  <c r="AF30" i="1"/>
  <c r="AN30" i="1"/>
  <c r="AG28" i="1"/>
  <c r="AS28" i="1"/>
  <c r="AN27" i="1"/>
  <c r="AR27" i="1"/>
  <c r="AF27" i="1"/>
  <c r="AE23" i="1"/>
  <c r="AQ23" i="1"/>
  <c r="AP24" i="1"/>
  <c r="AE35" i="1"/>
  <c r="AQ35" i="1"/>
  <c r="AL24" i="1"/>
  <c r="AL36" i="1"/>
  <c r="AE48" i="1"/>
  <c r="AQ48" i="1"/>
  <c r="AM48" i="1"/>
  <c r="AE45" i="1"/>
  <c r="AM45" i="1"/>
  <c r="AQ45" i="1"/>
  <c r="AM46" i="1"/>
  <c r="AQ46" i="1"/>
  <c r="AE46" i="1"/>
  <c r="AF47" i="1"/>
  <c r="AR47" i="1"/>
  <c r="AN47" i="1"/>
  <c r="AE34" i="1"/>
  <c r="AQ34" i="1"/>
  <c r="AM34" i="1"/>
  <c r="AE17" i="1"/>
  <c r="AQ17" i="1"/>
  <c r="AM17" i="1"/>
  <c r="AG32" i="1"/>
  <c r="AS32" i="1"/>
  <c r="AP38" i="1"/>
  <c r="AD38" i="1"/>
  <c r="AQ33" i="1"/>
  <c r="AM33" i="1"/>
  <c r="AE33" i="1"/>
  <c r="AR15" i="1"/>
  <c r="AN15" i="1"/>
  <c r="AF15" i="1"/>
  <c r="AE18" i="1"/>
  <c r="AQ18" i="1"/>
  <c r="AM18" i="1"/>
  <c r="AP17" i="1"/>
  <c r="AD17" i="1"/>
  <c r="AE43" i="1"/>
  <c r="AQ43" i="1"/>
  <c r="AM43" i="1"/>
  <c r="AQ25" i="1"/>
  <c r="AM25" i="1"/>
  <c r="AE25" i="1"/>
  <c r="AN35" i="1"/>
  <c r="AR35" i="1"/>
  <c r="AF35" i="1"/>
  <c r="AN44" i="1"/>
  <c r="AF44" i="1"/>
  <c r="AR44" i="1"/>
  <c r="AF42" i="1"/>
  <c r="AR42" i="1"/>
  <c r="AN42" i="1"/>
  <c r="AQ16" i="1"/>
  <c r="AM16" i="1"/>
  <c r="AE16" i="1"/>
  <c r="AE22" i="1"/>
  <c r="AQ22" i="1"/>
  <c r="AM22" i="1"/>
  <c r="AP34" i="1"/>
  <c r="AD34" i="1"/>
  <c r="AE13" i="1"/>
  <c r="AQ13" i="1"/>
  <c r="AM13" i="1"/>
  <c r="AE21" i="1"/>
  <c r="AQ21" i="1"/>
  <c r="AM21" i="1"/>
  <c r="AG40" i="1"/>
  <c r="AS40" i="1"/>
  <c r="AQ12" i="1"/>
  <c r="AM12" i="1"/>
  <c r="AE12" i="1"/>
  <c r="AQ20" i="1"/>
  <c r="AM20" i="1"/>
  <c r="AE20" i="1"/>
  <c r="AN31" i="1"/>
  <c r="AR31" i="1"/>
  <c r="AF31" i="1"/>
  <c r="AQ41" i="1"/>
  <c r="AM41" i="1"/>
  <c r="AE41" i="1"/>
  <c r="AR19" i="1"/>
  <c r="AN19" i="1"/>
  <c r="AF19" i="1"/>
  <c r="AE14" i="1"/>
  <c r="AQ14" i="1"/>
  <c r="AM14" i="1"/>
  <c r="AN39" i="1"/>
  <c r="AR39" i="1"/>
  <c r="AF39" i="1"/>
  <c r="AE10" i="1"/>
  <c r="AQ10" i="1"/>
  <c r="AM10" i="1"/>
  <c r="AP13" i="1"/>
  <c r="AD13" i="1"/>
  <c r="AP21" i="1"/>
  <c r="AD21" i="1"/>
  <c r="AL38" i="1"/>
  <c r="AN23" i="1"/>
  <c r="AR23" i="1"/>
  <c r="AF23" i="1"/>
  <c r="AQ37" i="1"/>
  <c r="AM37" i="1"/>
  <c r="AE37" i="1"/>
  <c r="AR11" i="1"/>
  <c r="AN11" i="1"/>
  <c r="AF11" i="1"/>
  <c r="AK9" i="1"/>
  <c r="C111" i="1"/>
  <c r="D111" i="1"/>
  <c r="E111" i="1"/>
  <c r="F111" i="1"/>
  <c r="G111" i="1"/>
  <c r="H111" i="1"/>
  <c r="I111" i="1"/>
  <c r="J111" i="1"/>
  <c r="K111" i="1"/>
  <c r="L111" i="1"/>
  <c r="B111" i="1"/>
  <c r="AG61" i="1" l="1"/>
  <c r="AS61" i="1"/>
  <c r="AG63" i="1"/>
  <c r="AS63" i="1"/>
  <c r="AG65" i="1"/>
  <c r="AS65" i="1"/>
  <c r="AG76" i="1"/>
  <c r="AS76" i="1"/>
  <c r="AS69" i="1"/>
  <c r="AG69" i="1"/>
  <c r="AS57" i="1"/>
  <c r="AG57" i="1"/>
  <c r="AG54" i="1"/>
  <c r="AS54" i="1"/>
  <c r="AG56" i="1"/>
  <c r="AS56" i="1"/>
  <c r="AG68" i="1"/>
  <c r="AS68" i="1"/>
  <c r="AS49" i="1"/>
  <c r="AG49" i="1"/>
  <c r="AG72" i="1"/>
  <c r="AS72" i="1"/>
  <c r="AS67" i="1"/>
  <c r="AG67" i="1"/>
  <c r="AF73" i="1"/>
  <c r="AN73" i="1"/>
  <c r="AR73" i="1"/>
  <c r="AS53" i="1"/>
  <c r="AG53" i="1"/>
  <c r="AF59" i="1"/>
  <c r="AN59" i="1"/>
  <c r="AR59" i="1"/>
  <c r="AF77" i="1"/>
  <c r="AN77" i="1"/>
  <c r="AR77" i="1"/>
  <c r="AS75" i="1"/>
  <c r="AG75" i="1"/>
  <c r="AG50" i="1"/>
  <c r="AS50" i="1"/>
  <c r="AF51" i="1"/>
  <c r="AR51" i="1"/>
  <c r="AN51" i="1"/>
  <c r="AG52" i="1"/>
  <c r="AS52" i="1"/>
  <c r="AS55" i="1"/>
  <c r="AG55" i="1"/>
  <c r="AS71" i="1"/>
  <c r="AG71" i="1"/>
  <c r="AG58" i="1"/>
  <c r="AS58" i="1"/>
  <c r="AG30" i="1"/>
  <c r="AS30" i="1"/>
  <c r="AS27" i="1"/>
  <c r="AG27" i="1"/>
  <c r="AS26" i="1"/>
  <c r="AG26" i="1"/>
  <c r="AM36" i="1"/>
  <c r="AQ36" i="1"/>
  <c r="AE36" i="1"/>
  <c r="AM24" i="1"/>
  <c r="AQ24" i="1"/>
  <c r="AE24" i="1"/>
  <c r="AR46" i="1"/>
  <c r="AN46" i="1"/>
  <c r="AF46" i="1"/>
  <c r="AN45" i="1"/>
  <c r="AF45" i="1"/>
  <c r="AR45" i="1"/>
  <c r="AF48" i="1"/>
  <c r="AR48" i="1"/>
  <c r="AN48" i="1"/>
  <c r="AG47" i="1"/>
  <c r="AS47" i="1"/>
  <c r="AF41" i="1"/>
  <c r="AR41" i="1"/>
  <c r="AN41" i="1"/>
  <c r="AF16" i="1"/>
  <c r="AR16" i="1"/>
  <c r="AN16" i="1"/>
  <c r="AG42" i="1"/>
  <c r="AS42" i="1"/>
  <c r="AS35" i="1"/>
  <c r="AG35" i="1"/>
  <c r="AF43" i="1"/>
  <c r="AR43" i="1"/>
  <c r="AN43" i="1"/>
  <c r="AF33" i="1"/>
  <c r="AR33" i="1"/>
  <c r="AN33" i="1"/>
  <c r="AF37" i="1"/>
  <c r="AR37" i="1"/>
  <c r="AN37" i="1"/>
  <c r="AS23" i="1"/>
  <c r="AG23" i="1"/>
  <c r="AN14" i="1"/>
  <c r="AF14" i="1"/>
  <c r="AR14" i="1"/>
  <c r="AG19" i="1"/>
  <c r="AS19" i="1"/>
  <c r="AF12" i="1"/>
  <c r="AR12" i="1"/>
  <c r="AN12" i="1"/>
  <c r="AS44" i="1"/>
  <c r="AG44" i="1"/>
  <c r="AN18" i="1"/>
  <c r="AF18" i="1"/>
  <c r="AR18" i="1"/>
  <c r="AG15" i="1"/>
  <c r="AS15" i="1"/>
  <c r="AF34" i="1"/>
  <c r="AR34" i="1"/>
  <c r="AN34" i="1"/>
  <c r="AS31" i="1"/>
  <c r="AG31" i="1"/>
  <c r="AF20" i="1"/>
  <c r="AR20" i="1"/>
  <c r="AN20" i="1"/>
  <c r="AF25" i="1"/>
  <c r="AR25" i="1"/>
  <c r="AN25" i="1"/>
  <c r="AF17" i="1"/>
  <c r="AR17" i="1"/>
  <c r="AN17" i="1"/>
  <c r="AS39" i="1"/>
  <c r="AG39" i="1"/>
  <c r="AF21" i="1"/>
  <c r="AR21" i="1"/>
  <c r="AN21" i="1"/>
  <c r="AF22" i="1"/>
  <c r="AR22" i="1"/>
  <c r="AN22" i="1"/>
  <c r="AG11" i="1"/>
  <c r="AS11" i="1"/>
  <c r="AE38" i="1"/>
  <c r="AQ38" i="1"/>
  <c r="AM38" i="1"/>
  <c r="AN10" i="1"/>
  <c r="AF10" i="1"/>
  <c r="AR10" i="1"/>
  <c r="AF13" i="1"/>
  <c r="AR13" i="1"/>
  <c r="AN13" i="1"/>
  <c r="AL9" i="1"/>
  <c r="AD9" i="1"/>
  <c r="AP9" i="1"/>
  <c r="AG51" i="1" l="1"/>
  <c r="AS51" i="1"/>
  <c r="AS77" i="1"/>
  <c r="AG77" i="1"/>
  <c r="AS73" i="1"/>
  <c r="AG73" i="1"/>
  <c r="AS59" i="1"/>
  <c r="AG59" i="1"/>
  <c r="AF24" i="1"/>
  <c r="AR24" i="1"/>
  <c r="AN24" i="1"/>
  <c r="AF36" i="1"/>
  <c r="AR36" i="1"/>
  <c r="AN36" i="1"/>
  <c r="AG46" i="1"/>
  <c r="AS46" i="1"/>
  <c r="AG48" i="1"/>
  <c r="AS48" i="1"/>
  <c r="AS45" i="1"/>
  <c r="AG45" i="1"/>
  <c r="AF38" i="1"/>
  <c r="AR38" i="1"/>
  <c r="AN38" i="1"/>
  <c r="AG22" i="1"/>
  <c r="AS22" i="1"/>
  <c r="AG13" i="1"/>
  <c r="AS13" i="1"/>
  <c r="AG33" i="1"/>
  <c r="AS33" i="1"/>
  <c r="AS10" i="1"/>
  <c r="AG10" i="1"/>
  <c r="AG20" i="1"/>
  <c r="AS20" i="1"/>
  <c r="AS18" i="1"/>
  <c r="AG18" i="1"/>
  <c r="AG37" i="1"/>
  <c r="AS37" i="1"/>
  <c r="AG41" i="1"/>
  <c r="AS41" i="1"/>
  <c r="AG21" i="1"/>
  <c r="AS21" i="1"/>
  <c r="AG25" i="1"/>
  <c r="AS25" i="1"/>
  <c r="AG34" i="1"/>
  <c r="AS34" i="1"/>
  <c r="AS14" i="1"/>
  <c r="AG14" i="1"/>
  <c r="AG16" i="1"/>
  <c r="AS16" i="1"/>
  <c r="AG17" i="1"/>
  <c r="AS17" i="1"/>
  <c r="AG12" i="1"/>
  <c r="AS12" i="1"/>
  <c r="AS43" i="1"/>
  <c r="AG43" i="1"/>
  <c r="AM9" i="1"/>
  <c r="AQ9" i="1"/>
  <c r="AE9" i="1"/>
  <c r="AG24" i="1" l="1"/>
  <c r="AS24" i="1"/>
  <c r="AS36" i="1"/>
  <c r="AG36" i="1"/>
  <c r="AG38" i="1"/>
  <c r="AS38" i="1"/>
  <c r="AN9" i="1"/>
  <c r="AR9" i="1"/>
  <c r="AF9" i="1"/>
  <c r="AG9" i="1" l="1"/>
  <c r="AS9" i="1"/>
</calcChain>
</file>

<file path=xl/sharedStrings.xml><?xml version="1.0" encoding="utf-8"?>
<sst xmlns="http://schemas.openxmlformats.org/spreadsheetml/2006/main" count="1009" uniqueCount="817">
  <si>
    <t>C</t>
  </si>
  <si>
    <t>aftertaste</t>
  </si>
  <si>
    <t>assessable</t>
  </si>
  <si>
    <t>attendance</t>
  </si>
  <si>
    <t>horseshoes</t>
  </si>
  <si>
    <t>horsewhips</t>
  </si>
  <si>
    <t>insensible</t>
  </si>
  <si>
    <t>melanomata</t>
  </si>
  <si>
    <t>stochastic</t>
  </si>
  <si>
    <t>streamside</t>
  </si>
  <si>
    <t>tolerative</t>
  </si>
  <si>
    <t>transition</t>
  </si>
  <si>
    <t>D</t>
  </si>
  <si>
    <t>obtuser</t>
  </si>
  <si>
    <t>wasabis</t>
  </si>
  <si>
    <t>actinon</t>
  </si>
  <si>
    <t>verbose</t>
  </si>
  <si>
    <t>wartime</t>
  </si>
  <si>
    <t>dustbin</t>
  </si>
  <si>
    <t>villain</t>
  </si>
  <si>
    <t>pooftah</t>
  </si>
  <si>
    <t>partita</t>
  </si>
  <si>
    <t>yolkier</t>
  </si>
  <si>
    <t>zeatins</t>
  </si>
  <si>
    <t>casabas</t>
  </si>
  <si>
    <t>variole</t>
  </si>
  <si>
    <t>warlike</t>
  </si>
  <si>
    <t>unlearn</t>
  </si>
  <si>
    <t>pareira</t>
  </si>
  <si>
    <t>tallier</t>
  </si>
  <si>
    <t>wearies</t>
  </si>
  <si>
    <t>ausubos</t>
  </si>
  <si>
    <t>sorbose</t>
  </si>
  <si>
    <t>versine</t>
  </si>
  <si>
    <t>relearn</t>
  </si>
  <si>
    <t>germina</t>
  </si>
  <si>
    <t>talkier</t>
  </si>
  <si>
    <t>uranias</t>
  </si>
  <si>
    <t>scrooge</t>
  </si>
  <si>
    <t>verbile</t>
  </si>
  <si>
    <t>goldarn</t>
  </si>
  <si>
    <t>corvina</t>
  </si>
  <si>
    <t>sulkier</t>
  </si>
  <si>
    <t>uracils</t>
  </si>
  <si>
    <t>pyrrole</t>
  </si>
  <si>
    <t>upraise</t>
  </si>
  <si>
    <t>corrida</t>
  </si>
  <si>
    <t>soldier</t>
  </si>
  <si>
    <t>tragics</t>
  </si>
  <si>
    <t>purpose</t>
  </si>
  <si>
    <t>turgite</t>
  </si>
  <si>
    <t>corbina</t>
  </si>
  <si>
    <t>siltier</t>
  </si>
  <si>
    <t>toadies</t>
  </si>
  <si>
    <t>narcose</t>
  </si>
  <si>
    <t>turdine</t>
  </si>
  <si>
    <t>sillier</t>
  </si>
  <si>
    <t>swamies</t>
  </si>
  <si>
    <t>"C" STRUCTURE LETTERS POS. 1/7 &amp; POS. 4/10 IDENTICAL</t>
  </si>
  <si>
    <t>karaoke</t>
  </si>
  <si>
    <t>turbine</t>
  </si>
  <si>
    <t>silkier</t>
  </si>
  <si>
    <t>statics</t>
  </si>
  <si>
    <t>"D" LETTERS GIVEN BY "C" ON POS. 3/5/7</t>
  </si>
  <si>
    <t>hormone</t>
  </si>
  <si>
    <t>tortile</t>
  </si>
  <si>
    <t>saltier</t>
  </si>
  <si>
    <t>stadias</t>
  </si>
  <si>
    <t>"B" LETTERS GIVEN BY "C" ON POS. 2/5 AND BY "D" ON POS. 5</t>
  </si>
  <si>
    <t>garrote</t>
  </si>
  <si>
    <t>terrine</t>
  </si>
  <si>
    <t>sallier</t>
  </si>
  <si>
    <t>spavins</t>
  </si>
  <si>
    <t>2-LETTER-WORD FIRST LETTER IDENTICAL WITH POS. 6 OF "C"</t>
  </si>
  <si>
    <t>forgone</t>
  </si>
  <si>
    <t>termite</t>
  </si>
  <si>
    <t>rallier</t>
  </si>
  <si>
    <t>spavies</t>
  </si>
  <si>
    <t>FIRST 4-LETTER-WORD POS. 1 GIVEN BY POS. 3 OF "C" AND "D" AND POS. 4 GIVEN BY FIRST LETTER OF THIRD 2-LETTER-WORD ("MD")</t>
  </si>
  <si>
    <t>fordone</t>
  </si>
  <si>
    <t>tergite</t>
  </si>
  <si>
    <t>pulpier</t>
  </si>
  <si>
    <t>sparids</t>
  </si>
  <si>
    <t>SECOND 4-LETTER-WORD POS. 3/4 GIVEN BY FIRST LETTER OF THIRD 2-LETTER-WORD ("MD") AND POS. 8 OF "B"</t>
  </si>
  <si>
    <t>forbore</t>
  </si>
  <si>
    <t>survive</t>
  </si>
  <si>
    <t>palmier</t>
  </si>
  <si>
    <t>sialids</t>
  </si>
  <si>
    <t>POS. 3 OF 5-LETTER-WORD SHALL BE FIRST LETTER OF "D"</t>
  </si>
  <si>
    <t>forbode</t>
  </si>
  <si>
    <t>surmise</t>
  </si>
  <si>
    <t>pallier</t>
  </si>
  <si>
    <t>shavies</t>
  </si>
  <si>
    <t>POS. 1 OF LAST 2-LETTER-WORD GIVEN BY POS. 1 OF "C" (REDUCTION OF "C" TO YELLOW COLORED ONES)</t>
  </si>
  <si>
    <t>earlobe</t>
  </si>
  <si>
    <t>sordine</t>
  </si>
  <si>
    <t>moldier</t>
  </si>
  <si>
    <t>sharifs</t>
  </si>
  <si>
    <t>dariole</t>
  </si>
  <si>
    <t>servile</t>
  </si>
  <si>
    <t>miltier</t>
  </si>
  <si>
    <t>scabies</t>
  </si>
  <si>
    <t>corrode</t>
  </si>
  <si>
    <t>service</t>
  </si>
  <si>
    <t>millier</t>
  </si>
  <si>
    <t>roadies</t>
  </si>
  <si>
    <t>cirrose</t>
  </si>
  <si>
    <t>sardine</t>
  </si>
  <si>
    <t>milkier</t>
  </si>
  <si>
    <t>reagins</t>
  </si>
  <si>
    <t>cariole</t>
  </si>
  <si>
    <t>reraise</t>
  </si>
  <si>
    <t>maltier</t>
  </si>
  <si>
    <t>readies</t>
  </si>
  <si>
    <t>aureole</t>
  </si>
  <si>
    <t>purline</t>
  </si>
  <si>
    <t>malmier</t>
  </si>
  <si>
    <t>platies</t>
  </si>
  <si>
    <t>airhole</t>
  </si>
  <si>
    <t>porcine</t>
  </si>
  <si>
    <t>joltier</t>
  </si>
  <si>
    <t>peavies</t>
  </si>
  <si>
    <t>perlite</t>
  </si>
  <si>
    <t>jollier</t>
  </si>
  <si>
    <t>ovaries</t>
  </si>
  <si>
    <t>parvise</t>
  </si>
  <si>
    <t>hulkier</t>
  </si>
  <si>
    <t>niacins</t>
  </si>
  <si>
    <t>partite</t>
  </si>
  <si>
    <t>hillier</t>
  </si>
  <si>
    <t>meanies</t>
  </si>
  <si>
    <t>pardine</t>
  </si>
  <si>
    <t>gulpier</t>
  </si>
  <si>
    <t>mealies</t>
  </si>
  <si>
    <t>oarlike</t>
  </si>
  <si>
    <t>gulfier</t>
  </si>
  <si>
    <t>khalifs</t>
  </si>
  <si>
    <t>nervine</t>
  </si>
  <si>
    <t>filmier</t>
  </si>
  <si>
    <t>italics</t>
  </si>
  <si>
    <t>nargile</t>
  </si>
  <si>
    <t>dallier</t>
  </si>
  <si>
    <t>isatins</t>
  </si>
  <si>
    <t>nardine</t>
  </si>
  <si>
    <t>collier</t>
  </si>
  <si>
    <t>hyalins</t>
  </si>
  <si>
    <t>murrine</t>
  </si>
  <si>
    <t>bullier</t>
  </si>
  <si>
    <t>hoagies</t>
  </si>
  <si>
    <t>mortise</t>
  </si>
  <si>
    <t>bulkier</t>
  </si>
  <si>
    <t>heavies</t>
  </si>
  <si>
    <t>mortice</t>
  </si>
  <si>
    <t>bulgier</t>
  </si>
  <si>
    <t>guanins</t>
  </si>
  <si>
    <t>moraine</t>
  </si>
  <si>
    <t>bilgier</t>
  </si>
  <si>
    <t>gravies</t>
  </si>
  <si>
    <t>marmite</t>
  </si>
  <si>
    <t>balmier</t>
  </si>
  <si>
    <t>gratins</t>
  </si>
  <si>
    <t>marlite</t>
  </si>
  <si>
    <t>balkier</t>
  </si>
  <si>
    <t>gradins</t>
  </si>
  <si>
    <t>marline</t>
  </si>
  <si>
    <t>goalies</t>
  </si>
  <si>
    <t>kernite</t>
  </si>
  <si>
    <t>ghazies</t>
  </si>
  <si>
    <t>hircine</t>
  </si>
  <si>
    <t>frazils</t>
  </si>
  <si>
    <t>heroize</t>
  </si>
  <si>
    <t>flavins</t>
  </si>
  <si>
    <t>heroine</t>
  </si>
  <si>
    <t>etamins</t>
  </si>
  <si>
    <t>herniae</t>
  </si>
  <si>
    <t>elapids</t>
  </si>
  <si>
    <t>harmine</t>
  </si>
  <si>
    <t>diazins</t>
  </si>
  <si>
    <t>garpike</t>
  </si>
  <si>
    <t>diaries</t>
  </si>
  <si>
    <t>furtive</t>
  </si>
  <si>
    <t>diapirs</t>
  </si>
  <si>
    <t>forgive</t>
  </si>
  <si>
    <t>diamins</t>
  </si>
  <si>
    <t>fertile</t>
  </si>
  <si>
    <t>diacids</t>
  </si>
  <si>
    <t>ferrite</t>
  </si>
  <si>
    <t>dearies</t>
  </si>
  <si>
    <t>farside</t>
  </si>
  <si>
    <t>cyanins</t>
  </si>
  <si>
    <t>errhine</t>
  </si>
  <si>
    <t>cyanids</t>
  </si>
  <si>
    <t>dormice</t>
  </si>
  <si>
    <t>crazies</t>
  </si>
  <si>
    <t>cursive</t>
  </si>
  <si>
    <t>claries</t>
  </si>
  <si>
    <t>corvine</t>
  </si>
  <si>
    <t>brazils</t>
  </si>
  <si>
    <t>cornice</t>
  </si>
  <si>
    <t>braxies</t>
  </si>
  <si>
    <t>cordite</t>
  </si>
  <si>
    <t>brasils</t>
  </si>
  <si>
    <t>cervine</t>
  </si>
  <si>
    <t>beanies</t>
  </si>
  <si>
    <t>carmine</t>
  </si>
  <si>
    <t>ataxies</t>
  </si>
  <si>
    <t>carline</t>
  </si>
  <si>
    <t>ataxics</t>
  </si>
  <si>
    <t>cardiae</t>
  </si>
  <si>
    <t>ataxias</t>
  </si>
  <si>
    <t>carbine</t>
  </si>
  <si>
    <t>aramids</t>
  </si>
  <si>
    <t>carbide</t>
  </si>
  <si>
    <t>alanins</t>
  </si>
  <si>
    <t>burkite</t>
  </si>
  <si>
    <t>agarics</t>
  </si>
  <si>
    <t>bornite</t>
  </si>
  <si>
    <t>adagios</t>
  </si>
  <si>
    <t>berline</t>
  </si>
  <si>
    <t>acarids</t>
  </si>
  <si>
    <t>airwise</t>
  </si>
  <si>
    <t>acacias</t>
  </si>
  <si>
    <t>airtime</t>
  </si>
  <si>
    <t>abasias</t>
  </si>
  <si>
    <t>airline</t>
  </si>
  <si>
    <t>airlike</t>
  </si>
  <si>
    <t>B</t>
  </si>
  <si>
    <t>ethology</t>
  </si>
  <si>
    <t>shadrach</t>
  </si>
  <si>
    <t>escrowed</t>
  </si>
  <si>
    <t>ethylate</t>
  </si>
  <si>
    <t>shagreen</t>
  </si>
  <si>
    <t>estrogen</t>
  </si>
  <si>
    <t>ethylene</t>
  </si>
  <si>
    <t>shamrock</t>
  </si>
  <si>
    <t>embalmed</t>
  </si>
  <si>
    <t>estrones</t>
  </si>
  <si>
    <t>etiolate</t>
  </si>
  <si>
    <t>earlship</t>
  </si>
  <si>
    <t>shearers</t>
  </si>
  <si>
    <t>embalmer</t>
  </si>
  <si>
    <t>etiology</t>
  </si>
  <si>
    <t>famished</t>
  </si>
  <si>
    <t>shearing</t>
  </si>
  <si>
    <t>embolden</t>
  </si>
  <si>
    <t>earstone</t>
  </si>
  <si>
    <t>famishes</t>
  </si>
  <si>
    <t>sheerest</t>
  </si>
  <si>
    <t>embolies</t>
  </si>
  <si>
    <t>etchants</t>
  </si>
  <si>
    <t>facetely</t>
  </si>
  <si>
    <t>sheering</t>
  </si>
  <si>
    <t>embolism</t>
  </si>
  <si>
    <t>stablers</t>
  </si>
  <si>
    <t>ethnarch</t>
  </si>
  <si>
    <t>facetiae</t>
  </si>
  <si>
    <t>sherries</t>
  </si>
  <si>
    <t>empalers</t>
  </si>
  <si>
    <t>stablest</t>
  </si>
  <si>
    <t>faceting</t>
  </si>
  <si>
    <t>shirring</t>
  </si>
  <si>
    <t>empaling</t>
  </si>
  <si>
    <t>stabling</t>
  </si>
  <si>
    <t>facetted</t>
  </si>
  <si>
    <t>shofroth</t>
  </si>
  <si>
    <t>stablish</t>
  </si>
  <si>
    <t>fagoters</t>
  </si>
  <si>
    <t>showring</t>
  </si>
  <si>
    <t>filister</t>
  </si>
  <si>
    <t>stalling</t>
  </si>
  <si>
    <t>fagoting</t>
  </si>
  <si>
    <t>showroom</t>
  </si>
  <si>
    <t>filmsets</t>
  </si>
  <si>
    <t>stallion</t>
  </si>
  <si>
    <t>fainters</t>
  </si>
  <si>
    <t>thearchy</t>
  </si>
  <si>
    <t>finespun</t>
  </si>
  <si>
    <t>staplers</t>
  </si>
  <si>
    <t>statable</t>
  </si>
  <si>
    <t>faintest</t>
  </si>
  <si>
    <t>theorbos</t>
  </si>
  <si>
    <t>finessed</t>
  </si>
  <si>
    <t>stapling</t>
  </si>
  <si>
    <t>stewards</t>
  </si>
  <si>
    <t>fainting</t>
  </si>
  <si>
    <t>theorems</t>
  </si>
  <si>
    <t>finesses</t>
  </si>
  <si>
    <t>starless</t>
  </si>
  <si>
    <t>stomachs</t>
  </si>
  <si>
    <t>faintish</t>
  </si>
  <si>
    <t>theories</t>
  </si>
  <si>
    <t>finished</t>
  </si>
  <si>
    <t>starlets</t>
  </si>
  <si>
    <t>stomachy</t>
  </si>
  <si>
    <t>fanatics</t>
  </si>
  <si>
    <t>theorise</t>
  </si>
  <si>
    <t>finisher</t>
  </si>
  <si>
    <t>osteoids</t>
  </si>
  <si>
    <t>starlike</t>
  </si>
  <si>
    <t>stomatal</t>
  </si>
  <si>
    <t>fatstock</t>
  </si>
  <si>
    <t>theorist</t>
  </si>
  <si>
    <t>finishes</t>
  </si>
  <si>
    <t>osteomas</t>
  </si>
  <si>
    <t>starling</t>
  </si>
  <si>
    <t>stomates</t>
  </si>
  <si>
    <t>faultier</t>
  </si>
  <si>
    <t>theorize</t>
  </si>
  <si>
    <t>fireside</t>
  </si>
  <si>
    <t>osteoses</t>
  </si>
  <si>
    <t>stealage</t>
  </si>
  <si>
    <t>stomatic</t>
  </si>
  <si>
    <t>faultily</t>
  </si>
  <si>
    <t>theurgic</t>
  </si>
  <si>
    <t>osteosis</t>
  </si>
  <si>
    <t>stealers</t>
  </si>
  <si>
    <t>storable</t>
  </si>
  <si>
    <t>faulting</t>
  </si>
  <si>
    <t>thwarted</t>
  </si>
  <si>
    <t>ostiolar</t>
  </si>
  <si>
    <t>stealing</t>
  </si>
  <si>
    <t>storages</t>
  </si>
  <si>
    <t>thwarter</t>
  </si>
  <si>
    <t>ostioles</t>
  </si>
  <si>
    <t>stealths</t>
  </si>
  <si>
    <t>storaxes</t>
  </si>
  <si>
    <t>thwartly</t>
  </si>
  <si>
    <t>smallage</t>
  </si>
  <si>
    <t>stealthy</t>
  </si>
  <si>
    <t>stowages</t>
  </si>
  <si>
    <t>smallest</t>
  </si>
  <si>
    <t>steelier</t>
  </si>
  <si>
    <t>stowaway</t>
  </si>
  <si>
    <t>smallish</t>
  </si>
  <si>
    <t>steelies</t>
  </si>
  <si>
    <t>streaked</t>
  </si>
  <si>
    <t>smallpox</t>
  </si>
  <si>
    <t>steeling</t>
  </si>
  <si>
    <t>streaker</t>
  </si>
  <si>
    <t>smellers</t>
  </si>
  <si>
    <t>stellate</t>
  </si>
  <si>
    <t>streamed</t>
  </si>
  <si>
    <t>magister</t>
  </si>
  <si>
    <t>smellier</t>
  </si>
  <si>
    <t>stellify</t>
  </si>
  <si>
    <t>streamer</t>
  </si>
  <si>
    <t>mainsail</t>
  </si>
  <si>
    <t>milesimo</t>
  </si>
  <si>
    <t>smelling</t>
  </si>
  <si>
    <t>stemless</t>
  </si>
  <si>
    <t>striated</t>
  </si>
  <si>
    <t>mainstay</t>
  </si>
  <si>
    <t>milkshed</t>
  </si>
  <si>
    <t>smogless</t>
  </si>
  <si>
    <t>escargot</t>
  </si>
  <si>
    <t>stemlike</t>
  </si>
  <si>
    <t>striates</t>
  </si>
  <si>
    <t>maestoso</t>
  </si>
  <si>
    <t>majestic</t>
  </si>
  <si>
    <t>milksops</t>
  </si>
  <si>
    <t>smoulder</t>
  </si>
  <si>
    <t>escarole</t>
  </si>
  <si>
    <t>steplike</t>
  </si>
  <si>
    <t>styraxes</t>
  </si>
  <si>
    <t>maestros</t>
  </si>
  <si>
    <t>malisons</t>
  </si>
  <si>
    <t>mindsets</t>
  </si>
  <si>
    <t>escarped</t>
  </si>
  <si>
    <t>sterlets</t>
  </si>
  <si>
    <t>mahatmas</t>
  </si>
  <si>
    <t>malmseys</t>
  </si>
  <si>
    <t>minished</t>
  </si>
  <si>
    <t>escorted</t>
  </si>
  <si>
    <t>sterling</t>
  </si>
  <si>
    <t>maintain</t>
  </si>
  <si>
    <t>maltster</t>
  </si>
  <si>
    <t>minishes</t>
  </si>
  <si>
    <t>espartos</t>
  </si>
  <si>
    <t>stiflers</t>
  </si>
  <si>
    <t>maintops</t>
  </si>
  <si>
    <t>marascas</t>
  </si>
  <si>
    <t>miniskis</t>
  </si>
  <si>
    <t>esterase</t>
  </si>
  <si>
    <t>stifling</t>
  </si>
  <si>
    <t>manatees</t>
  </si>
  <si>
    <t>marasmic</t>
  </si>
  <si>
    <t>minister</t>
  </si>
  <si>
    <t>esterify</t>
  </si>
  <si>
    <t>stillest</t>
  </si>
  <si>
    <t>manatoid</t>
  </si>
  <si>
    <t>marasmus</t>
  </si>
  <si>
    <t>ministry</t>
  </si>
  <si>
    <t>stillier</t>
  </si>
  <si>
    <t>manitous</t>
  </si>
  <si>
    <t>marishes</t>
  </si>
  <si>
    <t>misassay</t>
  </si>
  <si>
    <t>stilling</t>
  </si>
  <si>
    <t>marathon</t>
  </si>
  <si>
    <t>marksman</t>
  </si>
  <si>
    <t>misusage</t>
  </si>
  <si>
    <t>stillman</t>
  </si>
  <si>
    <t>maritime</t>
  </si>
  <si>
    <t>marksmen</t>
  </si>
  <si>
    <t>misusers</t>
  </si>
  <si>
    <t>stillmen</t>
  </si>
  <si>
    <t>nametags</t>
  </si>
  <si>
    <t>mateship</t>
  </si>
  <si>
    <t>misusing</t>
  </si>
  <si>
    <t>stollens</t>
  </si>
  <si>
    <t>naphthas</t>
  </si>
  <si>
    <t>nailsets</t>
  </si>
  <si>
    <t>stoolies</t>
  </si>
  <si>
    <t>naphthol</t>
  </si>
  <si>
    <t>nainsook</t>
  </si>
  <si>
    <t>stooling</t>
  </si>
  <si>
    <t>naphthyl</t>
  </si>
  <si>
    <t>namesake</t>
  </si>
  <si>
    <t>tsorriss</t>
  </si>
  <si>
    <t>strolled</t>
  </si>
  <si>
    <t>naphtols</t>
  </si>
  <si>
    <t>oafishly</t>
  </si>
  <si>
    <t>stroller</t>
  </si>
  <si>
    <t>natation</t>
  </si>
  <si>
    <t>studlier</t>
  </si>
  <si>
    <t>natatory</t>
  </si>
  <si>
    <t>navettes</t>
  </si>
  <si>
    <t>ribosome</t>
  </si>
  <si>
    <t>rickshas</t>
  </si>
  <si>
    <t>rickshaw</t>
  </si>
  <si>
    <t>rikishas</t>
  </si>
  <si>
    <t>rimester</t>
  </si>
  <si>
    <t>rimosely</t>
  </si>
  <si>
    <t>rimosity</t>
  </si>
  <si>
    <t>ringside</t>
  </si>
  <si>
    <t>riposted</t>
  </si>
  <si>
    <t>ripostes</t>
  </si>
  <si>
    <t>radishes</t>
  </si>
  <si>
    <t>sideshow</t>
  </si>
  <si>
    <t>raftsman</t>
  </si>
  <si>
    <t>sideslip</t>
  </si>
  <si>
    <t>rarities</t>
  </si>
  <si>
    <t>raftsmen</t>
  </si>
  <si>
    <t>sidespin</t>
  </si>
  <si>
    <t>ratatats</t>
  </si>
  <si>
    <t>rakishly</t>
  </si>
  <si>
    <t>sidestep</t>
  </si>
  <si>
    <t>sabatons</t>
  </si>
  <si>
    <t>ramosely</t>
  </si>
  <si>
    <t>silesias</t>
  </si>
  <si>
    <t>sabotage</t>
  </si>
  <si>
    <t>ramosity</t>
  </si>
  <si>
    <t>singsong</t>
  </si>
  <si>
    <t>saboteur</t>
  </si>
  <si>
    <t>rapeseed</t>
  </si>
  <si>
    <t>sinister</t>
  </si>
  <si>
    <t>sacatons</t>
  </si>
  <si>
    <t>ravished</t>
  </si>
  <si>
    <t>sinusoid</t>
  </si>
  <si>
    <t>safetied</t>
  </si>
  <si>
    <t>ravisher</t>
  </si>
  <si>
    <t>tickseed</t>
  </si>
  <si>
    <t>safeties</t>
  </si>
  <si>
    <t>ravishes</t>
  </si>
  <si>
    <t>tiresome</t>
  </si>
  <si>
    <t>sagittal</t>
  </si>
  <si>
    <t>sacksful</t>
  </si>
  <si>
    <t>saintdom</t>
  </si>
  <si>
    <t>sadistic</t>
  </si>
  <si>
    <t>sainting</t>
  </si>
  <si>
    <t>salesman</t>
  </si>
  <si>
    <t>salutary</t>
  </si>
  <si>
    <t>salesmen</t>
  </si>
  <si>
    <t>saluters</t>
  </si>
  <si>
    <t>samisens</t>
  </si>
  <si>
    <t>saluting</t>
  </si>
  <si>
    <t>sandshoe</t>
  </si>
  <si>
    <t>sanative</t>
  </si>
  <si>
    <t>sandsoap</t>
  </si>
  <si>
    <t>sanctify</t>
  </si>
  <si>
    <t>sandspur</t>
  </si>
  <si>
    <t>sanction</t>
  </si>
  <si>
    <t>tailskid</t>
  </si>
  <si>
    <t>sanctity</t>
  </si>
  <si>
    <t>tailspin</t>
  </si>
  <si>
    <t>sanctums</t>
  </si>
  <si>
    <t>talesman</t>
  </si>
  <si>
    <t>sanitary</t>
  </si>
  <si>
    <t>talesmen</t>
  </si>
  <si>
    <t>sanitate</t>
  </si>
  <si>
    <t>talisman</t>
  </si>
  <si>
    <t>sanities</t>
  </si>
  <si>
    <t>tamashas</t>
  </si>
  <si>
    <t>sanitise</t>
  </si>
  <si>
    <t>tanistry</t>
  </si>
  <si>
    <t>sanitize</t>
  </si>
  <si>
    <t>tankship</t>
  </si>
  <si>
    <t>saunters</t>
  </si>
  <si>
    <t>tapestry</t>
  </si>
  <si>
    <t>saxatile</t>
  </si>
  <si>
    <t>tabetics</t>
  </si>
  <si>
    <t>taciturn</t>
  </si>
  <si>
    <t>tainting</t>
  </si>
  <si>
    <t>tapsters</t>
  </si>
  <si>
    <t>taunters</t>
  </si>
  <si>
    <t>taunting</t>
  </si>
  <si>
    <t>taxation</t>
  </si>
  <si>
    <t>CAPOS</t>
  </si>
  <si>
    <t>PAPAS</t>
  </si>
  <si>
    <t>BADGE</t>
  </si>
  <si>
    <t>JUDGE</t>
  </si>
  <si>
    <t>NUDIE</t>
  </si>
  <si>
    <t>OLDIE</t>
  </si>
  <si>
    <t>INDIE</t>
  </si>
  <si>
    <t>PADRE</t>
  </si>
  <si>
    <t>MADRE</t>
  </si>
  <si>
    <t>POPES</t>
  </si>
  <si>
    <t>CODON</t>
  </si>
  <si>
    <t>CODEN</t>
  </si>
  <si>
    <t>TO</t>
  </si>
  <si>
    <t>DO</t>
  </si>
  <si>
    <t>SO</t>
  </si>
  <si>
    <t>WE</t>
  </si>
  <si>
    <t>OF</t>
  </si>
  <si>
    <t>OR</t>
  </si>
  <si>
    <t>ON</t>
  </si>
  <si>
    <t>AT</t>
  </si>
  <si>
    <t>AS</t>
  </si>
  <si>
    <t>ME</t>
  </si>
  <si>
    <t>IN</t>
  </si>
  <si>
    <t>IF</t>
  </si>
  <si>
    <t>IS</t>
  </si>
  <si>
    <t>IT</t>
  </si>
  <si>
    <t>E</t>
  </si>
  <si>
    <t>THEORIZE HORSESHOES PURPOSE, SO</t>
  </si>
  <si>
    <t>THWARTED HORSESHOES PURPOSE, SO</t>
  </si>
  <si>
    <t>FINISHED INSENSIBLE DUSTBIN, SO</t>
  </si>
  <si>
    <t>FIRESIDE INSENSIBLE DUSTBIN, SO</t>
  </si>
  <si>
    <t>MINISTER INSENSIBLE DUSTBIN, SO</t>
  </si>
  <si>
    <t>MISUSING INSENSIBLE DUSTBIN, SO</t>
  </si>
  <si>
    <t>MINISTRY INSENSIBLE DUSTBIN, SO</t>
  </si>
  <si>
    <t>FILMSETS INSENSIBLE DUSTBIN, SO</t>
  </si>
  <si>
    <t>FINISHES INSENSIBLE DUSTBIN, SO</t>
  </si>
  <si>
    <t>STEWARDS TRANSITION DIARIES, IT</t>
  </si>
  <si>
    <t>STEWARDS TRANSITION DIARIES, IF</t>
  </si>
  <si>
    <t>STEWARDS TRANSITION DIARIES, IS</t>
  </si>
  <si>
    <r>
      <t>ACE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ACT ADD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AGE AGO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AID AIM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AIR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AND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ANT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ANY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APE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ARC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ARE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ARM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ART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ASH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ASK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ASS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ATE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AXE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BAD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BAG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BAN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BAT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BED BEE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BEG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BET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BID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BIG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BIN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BIT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BOT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BOW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BOX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BOY BRA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BUD BUG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BUN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BUS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BUT</t>
    </r>
    <r>
      <rPr>
        <b/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BUY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CAB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CAM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CAN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CAP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CAR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CAT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COW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COZ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CRY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CUP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CUT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DAD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DEN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DID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DIE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DIG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DOC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DOG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DOT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DRY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DUE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DUO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EAR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EAT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EGG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EGO</t>
    </r>
    <r>
      <rPr>
        <sz val="10"/>
        <color rgb="FF000000"/>
        <rFont val="Tahoma"/>
        <family val="2"/>
      </rPr>
      <t xml:space="preserve"> </t>
    </r>
  </si>
  <si>
    <r>
      <t>END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EVE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EYE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FAG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FAN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FAR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FAT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FIT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FIX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FLY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FOR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FOX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FRY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FUN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GAY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GET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GOD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GOT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GUN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GUT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GUY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GYM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HAD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HAM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HAS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HAT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HER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HID</t>
    </r>
    <r>
      <rPr>
        <sz val="10"/>
        <color rgb="FF000000"/>
        <rFont val="Tahoma"/>
        <family val="2"/>
      </rPr>
      <t xml:space="preserve"> </t>
    </r>
    <r>
      <rPr>
        <b/>
        <sz val="10"/>
        <color theme="1"/>
        <rFont val="Tahoma"/>
        <family val="2"/>
      </rPr>
      <t>HIM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HIP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HIS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HIT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HOE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HOT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HOW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HUG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HUT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ICE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ICY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ILL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INN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ITS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JEW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JOY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KEY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KIT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LAW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LAY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LED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LEG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LET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LID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LIE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LIT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LOT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LOW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MAD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MAN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MAY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MEN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MET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MUD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MUG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NOD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NOR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NOT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NOW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OAK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OAT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ODD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OFF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OLD ONE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OUR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OUT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OWL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OWN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PAL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PAY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PEN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PET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PIC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PIE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PIG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PIN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PIT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POT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PRO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PUB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PUT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RAT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RAW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RED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RID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RIP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ROB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ROD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ROW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RUB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RUN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SAD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SAT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SAW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SAX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SAY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SEA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SET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SEW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SEX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SHE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SHY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SIN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SIT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SIX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SKY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SLY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SON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SPY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SUB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SUE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SUM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SUN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TAX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TEA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TEN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THE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THY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TIE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TIN</t>
    </r>
    <r>
      <rPr>
        <sz val="10"/>
        <color rgb="FF000000"/>
        <rFont val="Tahoma"/>
        <family val="2"/>
      </rPr>
      <t xml:space="preserve"> TIT TOE TON TOO TOW TOY TRY TWO USE VAN WAR WAS </t>
    </r>
  </si>
  <si>
    <r>
      <t>WAX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WAY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WEB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WET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WHO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WHY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WIG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WIN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WIT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000000"/>
        <rFont val="Tahoma"/>
        <family val="2"/>
      </rPr>
      <t>WON</t>
    </r>
    <r>
      <rPr>
        <sz val="10"/>
        <color rgb="FF00000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YOU</t>
    </r>
    <r>
      <rPr>
        <sz val="10"/>
        <color rgb="FF000000"/>
        <rFont val="Tahoma"/>
        <family val="2"/>
      </rPr>
      <t xml:space="preserve"> </t>
    </r>
  </si>
  <si>
    <t>I</t>
  </si>
  <si>
    <t>A</t>
  </si>
  <si>
    <t>BCDE</t>
  </si>
  <si>
    <t>FG</t>
  </si>
  <si>
    <t>…</t>
  </si>
  <si>
    <t>KAB</t>
  </si>
  <si>
    <t>I1</t>
  </si>
  <si>
    <t>I2</t>
  </si>
  <si>
    <t>I3</t>
  </si>
  <si>
    <t>I4</t>
  </si>
  <si>
    <t>H1</t>
  </si>
  <si>
    <t>H2</t>
  </si>
  <si>
    <t>H3</t>
  </si>
  <si>
    <t>H4</t>
  </si>
  <si>
    <t>J1</t>
  </si>
  <si>
    <t>J2</t>
  </si>
  <si>
    <t>J3</t>
  </si>
  <si>
    <t>J4</t>
  </si>
  <si>
    <t>SHAMROCK HORSESHOES EARLOBE, SO</t>
  </si>
  <si>
    <t>STARLETS TOLERATIVE SOLDIER, AT</t>
  </si>
  <si>
    <t>STARLETS TOLERATIVE SOLDIER, AS</t>
  </si>
  <si>
    <t>STEALTHY TOLERATIVE SOLDIER, AS</t>
  </si>
  <si>
    <t>STEALTHY TOLERATIVE SOLDIER, AT</t>
  </si>
  <si>
    <t>STOWAWAY TRANSITION DIARIES, IF</t>
  </si>
  <si>
    <t>STOWAWAY TRANSITION DIARIES, IS</t>
  </si>
  <si>
    <t>STOWAWAY TRANSITION DIARIES, IT</t>
  </si>
  <si>
    <t>EMBALMED MELANOMATA VILLAIN, OR</t>
  </si>
  <si>
    <t>EMBALMED MELANOMATA VILLAIN, OF</t>
  </si>
  <si>
    <t>EMBALMED MELANOMATA VILLAIN, ON</t>
  </si>
  <si>
    <t>STROLLED TOLERATIVE SOLDIER, AT</t>
  </si>
  <si>
    <t>STROLLED TOLERATIVE SOLDIER, AS</t>
  </si>
  <si>
    <t>STORABLE TRANSITION DIARIES, IT</t>
  </si>
  <si>
    <t>STORABLE TRANSITION DIARIES, IS</t>
  </si>
  <si>
    <t>STORABLE TRANSITION DIARIES, IF</t>
  </si>
  <si>
    <t>SMALLEST MELANOMATA VILLAIN, OR</t>
  </si>
  <si>
    <t>SMALLEST MELANOMATA VILLAIN, OF</t>
  </si>
  <si>
    <t>SMALLEST MELANOMATA VILLAIN, ON</t>
  </si>
  <si>
    <t>HE GOT/DID/CAN/MAY/HAD</t>
  </si>
  <si>
    <t>IF/IT/IS/IN JUDGE FINISHED</t>
  </si>
  <si>
    <t>SIDESHOW INSENSIBLE DUSTBIN, SO</t>
  </si>
  <si>
    <t>SIDESTEP INSENSIBLE DUSTBIN, SO</t>
  </si>
  <si>
    <t>SHOWROOM HORSEWHIPS SERVICE</t>
  </si>
  <si>
    <t>THEORIES HORSEWHIPS SERVICE</t>
  </si>
  <si>
    <t>THEOREMS HORSEWHIPS SERVICE</t>
  </si>
  <si>
    <t>STREAMED TRANSITION DIARIES, IT</t>
  </si>
  <si>
    <t>STREAMED TRANSITION DIARIES, IS</t>
  </si>
  <si>
    <t>STREAMED TRANSITION DIARIES, IF</t>
  </si>
  <si>
    <t>TO .. TRANSITION</t>
  </si>
  <si>
    <t>TO .. STOWAWAY</t>
  </si>
  <si>
    <t>TO .. STREAMED</t>
  </si>
  <si>
    <t>TO .. STORABLE</t>
  </si>
  <si>
    <t>HE .. THEORIZE</t>
  </si>
  <si>
    <t>HE .. THWARTED</t>
  </si>
  <si>
    <t>HE .. SHAMROCK</t>
  </si>
  <si>
    <t>TO .. STARLETS</t>
  </si>
  <si>
    <t>TO .. STEALTHY</t>
  </si>
  <si>
    <t>TO .. STROLLED</t>
  </si>
  <si>
    <t>HE .. SHOWROOM</t>
  </si>
  <si>
    <t>HE .. THEOREMS</t>
  </si>
  <si>
    <t>HE .. THEORIES</t>
  </si>
  <si>
    <t>MAINTAIN AFTERTASTE OBTUSER</t>
  </si>
  <si>
    <t>MARITIME AFTERTASTE OBTUSER</t>
  </si>
  <si>
    <t>MARATHON AFTERTASTE OBTUSER</t>
  </si>
  <si>
    <t>MAESTROS AFTERTASTE OBTUSER</t>
  </si>
  <si>
    <t>SABOTAGE AFTERTASTE OBTUSER</t>
  </si>
  <si>
    <t>SANCTION AFTERTASTE OBTUSER</t>
  </si>
  <si>
    <t>AS/AT .. MAINTAIN</t>
  </si>
  <si>
    <t>AS/AT .. MARITIME</t>
  </si>
  <si>
    <t>AS/AT .. MARATHON</t>
  </si>
  <si>
    <t>AS/AT .. MAESTROS</t>
  </si>
  <si>
    <t>AS/AT .. SABOTAGE</t>
  </si>
  <si>
    <t>AS/AT .. SANCTION</t>
  </si>
  <si>
    <t>SMELLING MELANOMATA VILLAIN, OR</t>
  </si>
  <si>
    <t>SMELLING MELANOMATA VILLAIN, OF</t>
  </si>
  <si>
    <t>SMELLING MELANOMATA VILLAIN, ON</t>
  </si>
  <si>
    <t>ME/MY .. SMALLEST</t>
  </si>
  <si>
    <t>ME/MY .. EMBALMED</t>
  </si>
  <si>
    <t>ME/MY .. SMELLING</t>
  </si>
  <si>
    <t>ESCORTED STREAMSIDE CORVINA, MY/ME</t>
  </si>
  <si>
    <t>SO .. ESCORTED</t>
  </si>
  <si>
    <t>MY</t>
  </si>
  <si>
    <t>SHAMROCK HORSEWHIPS FORGIVE</t>
  </si>
  <si>
    <t>SHAMROCK HORSEWHIPS SURVIVE</t>
  </si>
  <si>
    <t>SHAMROCK HORSEWHIPS HEROINE</t>
  </si>
  <si>
    <t>THEORIZE HORSEWHIPS HEROINE</t>
  </si>
  <si>
    <t>THWARTED HORSEWHIPS HEROINE</t>
  </si>
  <si>
    <t>coast</t>
  </si>
  <si>
    <t>cliff</t>
  </si>
  <si>
    <t>creek</t>
  </si>
  <si>
    <t>death</t>
  </si>
  <si>
    <t>devil</t>
  </si>
  <si>
    <t>drive</t>
  </si>
  <si>
    <t>first</t>
  </si>
  <si>
    <t>hills</t>
  </si>
  <si>
    <t>house</t>
  </si>
  <si>
    <t>inner</t>
  </si>
  <si>
    <t>local</t>
  </si>
  <si>
    <t>lower</t>
  </si>
  <si>
    <t>ocean</t>
  </si>
  <si>
    <t>palms</t>
  </si>
  <si>
    <t>pines</t>
  </si>
  <si>
    <t>press</t>
  </si>
  <si>
    <t>ranch</t>
  </si>
  <si>
    <t>river</t>
  </si>
  <si>
    <t>sandy</t>
  </si>
  <si>
    <t>swiss</t>
  </si>
  <si>
    <t>store</t>
  </si>
  <si>
    <t>tenth</t>
  </si>
  <si>
    <t>tweak</t>
  </si>
  <si>
    <t>union</t>
  </si>
  <si>
    <t>villa</t>
  </si>
  <si>
    <t>beach</t>
  </si>
  <si>
    <t>room</t>
  </si>
  <si>
    <t>dorm</t>
  </si>
  <si>
    <t>farm</t>
  </si>
  <si>
    <t>EF</t>
  </si>
  <si>
    <t>to an</t>
  </si>
  <si>
    <t>to be</t>
  </si>
  <si>
    <t>to do</t>
  </si>
  <si>
    <t>to go</t>
  </si>
  <si>
    <t>to it</t>
  </si>
  <si>
    <t>to me</t>
  </si>
  <si>
    <t>to no</t>
  </si>
  <si>
    <t>to or</t>
  </si>
  <si>
    <t>to so</t>
  </si>
  <si>
    <t>to us</t>
  </si>
  <si>
    <t>do go</t>
  </si>
  <si>
    <t>do if</t>
  </si>
  <si>
    <t>do it</t>
  </si>
  <si>
    <t>do me</t>
  </si>
  <si>
    <t>do no</t>
  </si>
  <si>
    <t>do or</t>
  </si>
  <si>
    <t>do so</t>
  </si>
  <si>
    <t>do us</t>
  </si>
  <si>
    <t>do to</t>
  </si>
  <si>
    <t>so an</t>
  </si>
  <si>
    <t>so as</t>
  </si>
  <si>
    <t>so at</t>
  </si>
  <si>
    <t>do be</t>
  </si>
  <si>
    <t>so be</t>
  </si>
  <si>
    <t>so do</t>
  </si>
  <si>
    <t>so go</t>
  </si>
  <si>
    <t>so he</t>
  </si>
  <si>
    <t>so if</t>
  </si>
  <si>
    <t>so in</t>
  </si>
  <si>
    <t>so is</t>
  </si>
  <si>
    <t>so it</t>
  </si>
  <si>
    <t>so no</t>
  </si>
  <si>
    <t>so of</t>
  </si>
  <si>
    <t>so or</t>
  </si>
  <si>
    <t>so to</t>
  </si>
  <si>
    <t>so we</t>
  </si>
  <si>
    <t>so by</t>
  </si>
  <si>
    <t>we as</t>
  </si>
  <si>
    <t>we do</t>
  </si>
  <si>
    <t>we go</t>
  </si>
  <si>
    <t>we if</t>
  </si>
  <si>
    <t>we in</t>
  </si>
  <si>
    <t>we of</t>
  </si>
  <si>
    <t>we or</t>
  </si>
  <si>
    <t>we so</t>
  </si>
  <si>
    <t>we be</t>
  </si>
  <si>
    <t>of it</t>
  </si>
  <si>
    <t>of no</t>
  </si>
  <si>
    <t>of us</t>
  </si>
  <si>
    <t>on as</t>
  </si>
  <si>
    <t>on at</t>
  </si>
  <si>
    <t>on he</t>
  </si>
  <si>
    <t>on if</t>
  </si>
  <si>
    <t>on it</t>
  </si>
  <si>
    <t>on me</t>
  </si>
  <si>
    <t>on no</t>
  </si>
  <si>
    <t>on or</t>
  </si>
  <si>
    <t>on to</t>
  </si>
  <si>
    <t>on us</t>
  </si>
  <si>
    <t>or am</t>
  </si>
  <si>
    <t>or an</t>
  </si>
  <si>
    <t>or as</t>
  </si>
  <si>
    <t>or at</t>
  </si>
  <si>
    <t>or be</t>
  </si>
  <si>
    <t>or by</t>
  </si>
  <si>
    <t>or so</t>
  </si>
  <si>
    <t>or go</t>
  </si>
  <si>
    <t>or he</t>
  </si>
  <si>
    <t>or if</t>
  </si>
  <si>
    <t>or in</t>
  </si>
  <si>
    <t>or is</t>
  </si>
  <si>
    <t>or it</t>
  </si>
  <si>
    <t>or me</t>
  </si>
  <si>
    <t>or no</t>
  </si>
  <si>
    <t>or to</t>
  </si>
  <si>
    <t>or up</t>
  </si>
  <si>
    <t>or us</t>
  </si>
  <si>
    <t>or we</t>
  </si>
  <si>
    <t>as he</t>
  </si>
  <si>
    <t>as if</t>
  </si>
  <si>
    <t>as in</t>
  </si>
  <si>
    <t>as is</t>
  </si>
  <si>
    <t>as it</t>
  </si>
  <si>
    <t>as no</t>
  </si>
  <si>
    <t>as of</t>
  </si>
  <si>
    <t>as on</t>
  </si>
  <si>
    <t>as to</t>
  </si>
  <si>
    <t>as us</t>
  </si>
  <si>
    <t>as we</t>
  </si>
  <si>
    <t>at an</t>
  </si>
  <si>
    <t>at me</t>
  </si>
  <si>
    <t>at no</t>
  </si>
  <si>
    <t>at on</t>
  </si>
  <si>
    <t>at up</t>
  </si>
  <si>
    <t>at us</t>
  </si>
  <si>
    <t>me as</t>
  </si>
  <si>
    <t>me at</t>
  </si>
  <si>
    <t>me by</t>
  </si>
  <si>
    <t>me if</t>
  </si>
  <si>
    <t>me in</t>
  </si>
  <si>
    <t>me no</t>
  </si>
  <si>
    <t>me of</t>
  </si>
  <si>
    <t>me on</t>
  </si>
  <si>
    <t>me or</t>
  </si>
  <si>
    <t>me so</t>
  </si>
  <si>
    <t>me to</t>
  </si>
  <si>
    <t>me up</t>
  </si>
  <si>
    <t>if at</t>
  </si>
  <si>
    <t>if he</t>
  </si>
  <si>
    <t>if in</t>
  </si>
  <si>
    <t>if it</t>
  </si>
  <si>
    <t>if no</t>
  </si>
  <si>
    <t>if we</t>
  </si>
  <si>
    <t>in an</t>
  </si>
  <si>
    <t>in as</t>
  </si>
  <si>
    <t>in at</t>
  </si>
  <si>
    <t>in he</t>
  </si>
  <si>
    <t>in if</t>
  </si>
  <si>
    <t>in it</t>
  </si>
  <si>
    <t>in no</t>
  </si>
  <si>
    <t>in or</t>
  </si>
  <si>
    <t>in so</t>
  </si>
  <si>
    <t>in to</t>
  </si>
  <si>
    <t>in us</t>
  </si>
  <si>
    <t>in we</t>
  </si>
  <si>
    <t>is an</t>
  </si>
  <si>
    <t>is at</t>
  </si>
  <si>
    <t>is by</t>
  </si>
  <si>
    <t>is he</t>
  </si>
  <si>
    <t>is in</t>
  </si>
  <si>
    <t>is it</t>
  </si>
  <si>
    <t>is me</t>
  </si>
  <si>
    <t>is no</t>
  </si>
  <si>
    <t>is of</t>
  </si>
  <si>
    <t>is on</t>
  </si>
  <si>
    <t>is or</t>
  </si>
  <si>
    <t>is so</t>
  </si>
  <si>
    <t>is up</t>
  </si>
  <si>
    <t>is us</t>
  </si>
  <si>
    <t>it as</t>
  </si>
  <si>
    <t>it by</t>
  </si>
  <si>
    <t>it in</t>
  </si>
  <si>
    <t>it is</t>
  </si>
  <si>
    <t>it on</t>
  </si>
  <si>
    <t>it or</t>
  </si>
  <si>
    <t>it so</t>
  </si>
  <si>
    <t>it to</t>
  </si>
  <si>
    <t>it up</t>
  </si>
  <si>
    <t>G</t>
  </si>
  <si>
    <t>H</t>
  </si>
  <si>
    <t>J</t>
  </si>
  <si>
    <t>K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</si>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</sst>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0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3" xfId="0" applyFont="1" applyFill="1" applyBorder="1" applyProtection="1"/>
    <xf numFmtId="0" fontId="2" fillId="0" borderId="0" xfId="0" applyFont="1" applyProtection="1"/>
    <xf numFmtId="0" fontId="6" fillId="0" borderId="0" xfId="0" applyFont="1" applyProtection="1"/>
    <xf numFmtId="0" fontId="2" fillId="3" borderId="4" xfId="0" applyFont="1" applyFill="1" applyBorder="1" applyProtection="1"/>
    <xf numFmtId="0" fontId="2" fillId="3" borderId="0" xfId="0" applyFont="1" applyFill="1" applyBorder="1" applyProtection="1"/>
    <xf numFmtId="0" fontId="2" fillId="3" borderId="5" xfId="0" applyFont="1" applyFill="1" applyBorder="1" applyProtection="1"/>
    <xf numFmtId="0" fontId="12" fillId="0" borderId="0" xfId="0" applyFont="1" applyProtection="1"/>
    <xf numFmtId="0" fontId="2" fillId="3" borderId="6" xfId="0" applyFont="1" applyFill="1" applyBorder="1" applyProtection="1"/>
    <xf numFmtId="0" fontId="2" fillId="3" borderId="7" xfId="0" applyFont="1" applyFill="1" applyBorder="1" applyProtection="1"/>
    <xf numFmtId="0" fontId="2" fillId="3" borderId="8" xfId="0" applyFont="1" applyFill="1" applyBorder="1" applyProtection="1"/>
    <xf numFmtId="0" fontId="3" fillId="0" borderId="0" xfId="0" applyFont="1" applyAlignment="1" applyProtection="1">
      <alignment horizontal="right"/>
    </xf>
    <xf numFmtId="0" fontId="5" fillId="0" borderId="0" xfId="0" applyFont="1" applyProtection="1"/>
    <xf numFmtId="0" fontId="0" fillId="0" borderId="0" xfId="0" applyProtection="1"/>
    <xf numFmtId="0" fontId="11" fillId="0" borderId="0" xfId="0" applyFont="1" applyProtection="1"/>
    <xf numFmtId="0" fontId="7" fillId="0" borderId="0" xfId="0" applyFont="1" applyAlignment="1" applyProtection="1">
      <alignment horizontal="left" vertical="center" indent="1"/>
    </xf>
    <xf numFmtId="0" fontId="0" fillId="0" borderId="0" xfId="0" applyFont="1" applyProtection="1"/>
    <xf numFmtId="0" fontId="10" fillId="0" borderId="0" xfId="0" applyFont="1" applyAlignment="1" applyProtection="1">
      <alignment horizontal="left" vertical="center" indent="1"/>
    </xf>
    <xf numFmtId="0" fontId="4" fillId="0" borderId="0" xfId="0" applyFont="1" applyProtection="1"/>
    <xf numFmtId="0" fontId="2" fillId="2" borderId="0" xfId="0" applyFont="1" applyFill="1" applyProtection="1"/>
    <xf numFmtId="0" fontId="1" fillId="0" borderId="0" xfId="0" applyFo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AW290"/>
  <sheetViews>
    <sheetView tabSelected="1" zoomScaleNormal="100" workbookViewId="0">
      <selection activeCell="C3" sqref="C3"/>
    </sheetView>
  </sheetViews>
  <sheetFormatPr baseColWidth="10" defaultRowHeight="15" outlineLevelRow="1" outlineLevelCol="1" x14ac:dyDescent="0.25"/>
  <cols>
    <col min="1" max="1" width="7" style="17" customWidth="1"/>
    <col min="2" max="4" width="11.42578125" style="17"/>
    <col min="5" max="5" width="6.85546875" style="17" customWidth="1"/>
    <col min="6" max="6" width="4.5703125" style="17" customWidth="1"/>
    <col min="7" max="7" width="22.42578125" style="17" customWidth="1"/>
    <col min="8" max="8" width="3" style="17" customWidth="1"/>
    <col min="9" max="9" width="14.28515625" style="17" bestFit="1" customWidth="1"/>
    <col min="10" max="10" width="22" style="17" bestFit="1" customWidth="1"/>
    <col min="11" max="11" width="5.140625" style="17" customWidth="1"/>
    <col min="12" max="12" width="16.140625" style="17" bestFit="1" customWidth="1"/>
    <col min="13" max="13" width="11.42578125" style="17"/>
    <col min="14" max="14" width="11.42578125" style="17" hidden="1" customWidth="1" outlineLevel="1"/>
    <col min="15" max="17" width="3" style="18" hidden="1" customWidth="1" outlineLevel="1"/>
    <col min="18" max="18" width="2.42578125" style="18" hidden="1" customWidth="1" outlineLevel="1"/>
    <col min="19" max="19" width="3.140625" style="18" hidden="1" customWidth="1" outlineLevel="1"/>
    <col min="20" max="21" width="3" style="18" hidden="1" customWidth="1" outlineLevel="1"/>
    <col min="22" max="22" width="2.42578125" style="18" hidden="1" customWidth="1" outlineLevel="1"/>
    <col min="23" max="25" width="3" style="18" hidden="1" customWidth="1" outlineLevel="1"/>
    <col min="26" max="26" width="13.5703125" style="18" customWidth="1" collapsed="1"/>
    <col min="27" max="27" width="0" style="20" hidden="1" customWidth="1" outlineLevel="1"/>
    <col min="28" max="28" width="35.42578125" style="17" hidden="1" customWidth="1" outlineLevel="1"/>
    <col min="29" max="29" width="26" style="17" hidden="1" customWidth="1" outlineLevel="1"/>
    <col min="30" max="33" width="6.28515625" style="17" hidden="1" customWidth="1" outlineLevel="1"/>
    <col min="34" max="34" width="2.85546875" style="17" hidden="1" customWidth="1" outlineLevel="1"/>
    <col min="35" max="35" width="11.42578125" style="17" hidden="1" customWidth="1" outlineLevel="1"/>
    <col min="36" max="36" width="2.140625" style="17" hidden="1" customWidth="1" outlineLevel="1"/>
    <col min="37" max="40" width="5.28515625" style="17" hidden="1" customWidth="1" outlineLevel="1"/>
    <col min="41" max="41" width="2" style="17" hidden="1" customWidth="1" outlineLevel="1"/>
    <col min="42" max="45" width="6.28515625" style="17" hidden="1" customWidth="1" outlineLevel="1"/>
    <col min="46" max="46" width="0" style="17" hidden="1" customWidth="1" outlineLevel="1"/>
    <col min="47" max="47" width="11.42578125" style="17" collapsed="1"/>
    <col min="48" max="48" width="11.42578125" style="17"/>
    <col min="49" max="49" width="0" style="17" hidden="1" customWidth="1"/>
    <col min="50" max="16384" width="11.42578125" style="17"/>
  </cols>
  <sheetData>
    <row r="2" spans="1:49" s="6" customFormat="1" x14ac:dyDescent="0.25">
      <c r="A2" s="3" t="s">
        <v>549</v>
      </c>
      <c r="B2" s="4" t="s">
        <v>226</v>
      </c>
      <c r="C2" s="4" t="s">
        <v>0</v>
      </c>
      <c r="D2" s="4" t="s">
        <v>12</v>
      </c>
      <c r="E2" s="4" t="s">
        <v>663</v>
      </c>
      <c r="F2" s="4" t="s">
        <v>812</v>
      </c>
      <c r="G2" s="4" t="s">
        <v>813</v>
      </c>
      <c r="H2" s="4" t="s">
        <v>552</v>
      </c>
      <c r="I2" s="4" t="s">
        <v>548</v>
      </c>
      <c r="J2" s="4" t="s">
        <v>814</v>
      </c>
      <c r="K2" s="4" t="s">
        <v>815</v>
      </c>
      <c r="L2" s="5" t="s">
        <v>816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49" s="6" customFormat="1" x14ac:dyDescent="0.25">
      <c r="A3" s="8" t="str">
        <f>CONCATENATE("__",LEFT($D$3,1),"_",RIGHT($C$3,1))</f>
        <v>__d_e</v>
      </c>
      <c r="B3" s="1" t="s">
        <v>291</v>
      </c>
      <c r="C3" s="1" t="s">
        <v>6</v>
      </c>
      <c r="D3" s="1" t="s">
        <v>18</v>
      </c>
      <c r="E3" s="1" t="s">
        <v>687</v>
      </c>
      <c r="F3" s="9" t="str">
        <f>"___"</f>
        <v>___</v>
      </c>
      <c r="G3" s="9" t="str">
        <f>IF(M3=2,CONCATENATE(RIGHT(LEFT(B3,5),1),"__",LEFT(I3,1)),IF(M3=5,CONCATENATE(RIGHT(LEFT(B3,5),1),"__",LEFT(I3,1)," / ",RIGHT(LEFT(B3,5),1),"__",RIGHT(LEFT(I3,4),1)),IF(M3=8,CONCATENATE(RIGHT(LEFT(B3,5),1),"__",LEFT(I3,1)," / ",RIGHT(LEFT(B3,5),1),"__",RIGHT(LEFT(I3,4),1)," / ",RIGHT(LEFT(B3,5),1),"__",RIGHT(LEFT(I3,7),1)),IF(M3=11,CONCATENATE(RIGHT(LEFT(B3,5),1),"__",LEFT(I3,1)," / ",RIGHT(LEFT(B3,5),1),"__",RIGHT(LEFT(I3,4),1)," / ",RIGHT(LEFT(B3,5),1),"__",RIGHT(LEFT(I3,7),1)," / ",RIGHT(LEFT(B3,5),1),"__",RIGHT(LEFT(I3,10),1)),""))))</f>
        <v>s__i / s__o</v>
      </c>
      <c r="H3" s="9" t="str">
        <f>"…"</f>
        <v>…</v>
      </c>
      <c r="I3" s="9" t="str">
        <f>IF(LEFT(B3,1)="e","be/we/he/me",IF(LEFT(B3,1)="f","if/of",IF(LEFT(B3,1)="s","is/as",IF(LEFT(B3,1)="m","am",IF(LEFT(B3,1)="n","an/on/in",IF(LEFT(B3,1)="o","to/do/go/so",IF(LEFT(B3,1)="r","or",IF(LEFT(B3,1)="t","at",""))))))))</f>
        <v>if/of</v>
      </c>
      <c r="J3" s="9" t="str">
        <f>IF(M3=2,CONCATENATE("__",LEFT(I3,1),RIGHT(B3,1)),IF(M3=5,CONCATENATE("__",LEFT(I3,1),RIGHT(B3,1)," / ","__",RIGHT(LEFT(I3,4),1),RIGHT(B3,1)),IF(M3=8,CONCATENATE("__",LEFT(I3,1),RIGHT(B3,1)," / ","__",RIGHT(LEFT(I3,4),1),RIGHT(B3,1)," / ","__",RIGHT(LEFT(I3,7),1),RIGHT(B3,1)),IF(M3=11,CONCATENATE("__",LEFT(I3,1),RIGHT(B3,1)," / ","__",RIGHT(LEFT(I3,4),1),RIGHT(B3,1)," / ","__",RIGHT(LEFT(I3,7),1),RIGHT(B3,1)," / ","__",RIGHT(LEFT(I3,10),1),RIGHT(B3,1)),""))))</f>
        <v>__id / __od</v>
      </c>
      <c r="K3" s="9" t="str">
        <f>CONCATENATE(LEFT(C3,1),"_")</f>
        <v>i_</v>
      </c>
      <c r="L3" s="10" t="str">
        <f>CONCATENATE(A3," ",B3)</f>
        <v>__d_e finished</v>
      </c>
      <c r="M3" s="11">
        <f>LEN(I3)</f>
        <v>5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49" s="6" customFormat="1" x14ac:dyDescent="0.25">
      <c r="A4" s="12" t="str">
        <f>CONCATENATE("__",LEFT($D$4,1),"_",RIGHT($C$4,1))</f>
        <v>__d_n</v>
      </c>
      <c r="B4" s="2" t="s">
        <v>283</v>
      </c>
      <c r="C4" s="2" t="s">
        <v>11</v>
      </c>
      <c r="D4" s="2" t="s">
        <v>179</v>
      </c>
      <c r="E4" s="2" t="s">
        <v>806</v>
      </c>
      <c r="F4" s="13" t="str">
        <f>"___"</f>
        <v>___</v>
      </c>
      <c r="G4" s="13" t="str">
        <f>IF(M4=2,CONCATENATE(RIGHT(LEFT(B4,5),1),"__",LEFT(I4,1)),IF(M4=5,CONCATENATE(RIGHT(LEFT(B4,5),1),"__",LEFT(I4,1)," / ",RIGHT(LEFT(B4,5),1),"__",RIGHT(LEFT(I4,4),1)),IF(M4=8,CONCATENATE(RIGHT(LEFT(B4,5),1),"__",LEFT(I4,1)," / ",RIGHT(LEFT(B4,5),1),"__",RIGHT(LEFT(I4,4),1)," / ",RIGHT(LEFT(B4,5),1),"__",RIGHT(LEFT(I4,7),1)),IF(M4=11,CONCATENATE(RIGHT(LEFT(B4,5),1),"__",LEFT(I4,1)," / ",RIGHT(LEFT(B4,5),1),"__",RIGHT(LEFT(I4,4),1)," / ",RIGHT(LEFT(B4,5),1),"__",RIGHT(LEFT(I4,7),1)," / ",RIGHT(LEFT(B4,5),1),"__",RIGHT(LEFT(I4,10),1)),""))))</f>
        <v>a__i / a__a</v>
      </c>
      <c r="H4" s="13" t="str">
        <f>"…"</f>
        <v>…</v>
      </c>
      <c r="I4" s="13" t="str">
        <f>IF(LEFT(B4,1)="e","be/we/he/me",IF(LEFT(B4,1)="f","if/of",IF(LEFT(B4,1)="s","is/as",IF(LEFT(B4,1)="m","am",IF(LEFT(B4,1)="n","an/on/in",IF(LEFT(B4,1)="o","to/do/go/so",IF(LEFT(B4,1)="r","or",IF(LEFT(B4,1)="t","at",""))))))))</f>
        <v>is/as</v>
      </c>
      <c r="J4" s="13" t="str">
        <f>IF(M4=2,CONCATENATE("__",LEFT(I4,1),RIGHT(B4,1)),IF(M4=5,CONCATENATE("__",LEFT(I4,1),RIGHT(B4,1)," / ","__",RIGHT(LEFT(I4,4),1),RIGHT(B4,1)),IF(M4=8,CONCATENATE("__",LEFT(I4,1),RIGHT(B4,1)," / ","__",RIGHT(LEFT(I4,4),1),RIGHT(B4,1)," / ","__",RIGHT(LEFT(I4,7),1),RIGHT(B4,1)),IF(M4=11,CONCATENATE("__",LEFT(I4,1),RIGHT(B4,1)," / ","__",RIGHT(LEFT(I4,4),1),RIGHT(B4,1)," / ","__",RIGHT(LEFT(I4,7),1),RIGHT(B4,1)," / ","__",RIGHT(LEFT(I4,10),1),RIGHT(B4,1)),""))))</f>
        <v>__is / __as</v>
      </c>
      <c r="K4" s="13" t="str">
        <f>CONCATENATE(LEFT(C4,1),"_")</f>
        <v>t_</v>
      </c>
      <c r="L4" s="14" t="str">
        <f>CONCATENATE(A4," ",B4)</f>
        <v>__d_n stewards</v>
      </c>
      <c r="M4" s="11">
        <f>LEN(I4)</f>
        <v>5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8" spans="1:49" hidden="1" outlineLevel="1" x14ac:dyDescent="0.25">
      <c r="A8" s="15" t="s">
        <v>226</v>
      </c>
      <c r="B8" s="6" t="s">
        <v>245</v>
      </c>
      <c r="C8" s="6" t="s">
        <v>245</v>
      </c>
      <c r="D8" s="6" t="s">
        <v>238</v>
      </c>
      <c r="E8" s="6" t="s">
        <v>228</v>
      </c>
      <c r="F8" s="6" t="s">
        <v>228</v>
      </c>
      <c r="G8" s="6" t="s">
        <v>268</v>
      </c>
      <c r="H8" s="16" t="s">
        <v>235</v>
      </c>
      <c r="I8" s="6" t="s">
        <v>229</v>
      </c>
      <c r="J8" s="6" t="s">
        <v>354</v>
      </c>
      <c r="K8" s="6" t="s">
        <v>227</v>
      </c>
      <c r="L8" s="6" t="s">
        <v>249</v>
      </c>
      <c r="N8" s="15" t="s">
        <v>548</v>
      </c>
      <c r="O8" s="18" t="str">
        <f>LEFT(B8,1)</f>
        <v>e</v>
      </c>
      <c r="P8" s="18" t="str">
        <f t="shared" ref="P8:Y8" si="0">LEFT(C8,1)</f>
        <v>e</v>
      </c>
      <c r="Q8" s="18" t="str">
        <f t="shared" si="0"/>
        <v>e</v>
      </c>
      <c r="R8" s="18" t="str">
        <f t="shared" si="0"/>
        <v>s</v>
      </c>
      <c r="S8" s="18" t="str">
        <f t="shared" si="0"/>
        <v>s</v>
      </c>
      <c r="T8" s="18" t="str">
        <f t="shared" si="0"/>
        <v>f</v>
      </c>
      <c r="U8" s="18" t="str">
        <f t="shared" si="0"/>
        <v>e</v>
      </c>
      <c r="V8" s="18" t="str">
        <f t="shared" si="0"/>
        <v>e</v>
      </c>
      <c r="W8" s="18" t="str">
        <f t="shared" si="0"/>
        <v>e</v>
      </c>
      <c r="X8" s="18" t="str">
        <f t="shared" si="0"/>
        <v>e</v>
      </c>
      <c r="Y8" s="18" t="str">
        <f t="shared" si="0"/>
        <v>e</v>
      </c>
      <c r="AA8" s="6" t="s">
        <v>549</v>
      </c>
      <c r="AB8" s="6" t="s">
        <v>550</v>
      </c>
      <c r="AC8" s="6" t="s">
        <v>551</v>
      </c>
      <c r="AD8" s="6" t="s">
        <v>558</v>
      </c>
      <c r="AE8" s="6" t="s">
        <v>559</v>
      </c>
      <c r="AF8" s="6" t="s">
        <v>560</v>
      </c>
      <c r="AG8" s="6" t="s">
        <v>561</v>
      </c>
      <c r="AH8" s="6" t="s">
        <v>552</v>
      </c>
      <c r="AI8" s="6" t="s">
        <v>548</v>
      </c>
      <c r="AJ8" s="6"/>
      <c r="AK8" s="6" t="s">
        <v>554</v>
      </c>
      <c r="AL8" s="6" t="s">
        <v>555</v>
      </c>
      <c r="AM8" s="6" t="s">
        <v>556</v>
      </c>
      <c r="AN8" s="6" t="s">
        <v>557</v>
      </c>
      <c r="AO8" s="6"/>
      <c r="AP8" s="6" t="s">
        <v>562</v>
      </c>
      <c r="AQ8" s="6" t="s">
        <v>563</v>
      </c>
      <c r="AR8" s="6" t="s">
        <v>564</v>
      </c>
      <c r="AS8" s="6" t="s">
        <v>565</v>
      </c>
      <c r="AT8" s="6" t="s">
        <v>553</v>
      </c>
      <c r="AW8" s="19" t="s">
        <v>545</v>
      </c>
    </row>
    <row r="9" spans="1:49" hidden="1" outlineLevel="1" x14ac:dyDescent="0.25">
      <c r="A9" s="18"/>
      <c r="B9" s="6" t="s">
        <v>250</v>
      </c>
      <c r="C9" s="6" t="s">
        <v>250</v>
      </c>
      <c r="D9" s="6" t="s">
        <v>242</v>
      </c>
      <c r="E9" s="6" t="s">
        <v>231</v>
      </c>
      <c r="F9" s="6" t="s">
        <v>231</v>
      </c>
      <c r="G9" s="16" t="s">
        <v>272</v>
      </c>
      <c r="H9" s="6" t="s">
        <v>240</v>
      </c>
      <c r="I9" s="6" t="s">
        <v>232</v>
      </c>
      <c r="J9" s="6" t="s">
        <v>361</v>
      </c>
      <c r="K9" s="6" t="s">
        <v>230</v>
      </c>
      <c r="L9" s="6" t="s">
        <v>254</v>
      </c>
      <c r="O9" s="18" t="str">
        <f t="shared" ref="O9:O72" si="1">LEFT(B9,1)</f>
        <v>f</v>
      </c>
      <c r="P9" s="18" t="str">
        <f t="shared" ref="P9:P72" si="2">LEFT(C9,1)</f>
        <v>f</v>
      </c>
      <c r="Q9" s="18" t="str">
        <f t="shared" ref="Q9:Q72" si="3">LEFT(D9,1)</f>
        <v>f</v>
      </c>
      <c r="R9" s="18" t="str">
        <f t="shared" ref="R9:R72" si="4">LEFT(E9,1)</f>
        <v>s</v>
      </c>
      <c r="S9" s="18" t="str">
        <f t="shared" ref="S9:S72" si="5">LEFT(F9,1)</f>
        <v>s</v>
      </c>
      <c r="T9" s="18" t="str">
        <f t="shared" ref="T9:T72" si="6">LEFT(G9,1)</f>
        <v>f</v>
      </c>
      <c r="U9" s="18" t="str">
        <f t="shared" ref="U9:U71" si="7">LEFT(H9,1)</f>
        <v>e</v>
      </c>
      <c r="V9" s="18" t="str">
        <f t="shared" ref="V9:V72" si="8">LEFT(I9,1)</f>
        <v>e</v>
      </c>
      <c r="W9" s="18" t="str">
        <f t="shared" ref="W9:W72" si="9">LEFT(J9,1)</f>
        <v>e</v>
      </c>
      <c r="X9" s="18" t="str">
        <f t="shared" ref="X9:X72" si="10">LEFT(K9,1)</f>
        <v>e</v>
      </c>
      <c r="Y9" s="18" t="str">
        <f t="shared" ref="Y9:Y64" si="11">LEFT(L9,1)</f>
        <v>e</v>
      </c>
      <c r="AA9" s="20" t="s">
        <v>509</v>
      </c>
      <c r="AB9" s="17" t="s">
        <v>535</v>
      </c>
      <c r="AC9" s="17" t="s">
        <v>585</v>
      </c>
      <c r="AD9" s="17" t="str">
        <f>IF(AK9="","",CONCATENATE(RIGHT(LEFT($AB9,5),1),"_","_",LEFT(AK9,1)))</f>
        <v>S__I</v>
      </c>
      <c r="AE9" s="17" t="str">
        <f>IF(AL9="","",CONCATENATE(RIGHT(LEFT($AB9,5),1),"_","_",LEFT(AL9,1)))</f>
        <v>S__O</v>
      </c>
      <c r="AF9" s="17" t="str">
        <f>IF(AM9="","",CONCATENATE(RIGHT(LEFT($AB9,5),1),"_","_",LEFT(AM9,1)))</f>
        <v/>
      </c>
      <c r="AG9" s="17" t="str">
        <f>IF(AN9="","",CONCATENATE(RIGHT(LEFT($AB9,5),1),"_","_",LEFT(AN9,1)))</f>
        <v/>
      </c>
      <c r="AI9" s="17" t="str">
        <f>IF(LEFT(AB9,1)="e","BE/WE/HE/ME",IF(LEFT(AB9,1)="F","IF/OF",IF(LEFT(AB9,1)="s","IS/AS",IF(LEFT(AB9,1)="m","AM",IF(LEFT(AB9,1)="N","AN/ON/IN",IF(LEFT(AB9,1)="o","TO/DO/GO/SO",IF(LEFT(AB9,1)="r","OR",IF(LEFT(AB9,1)="t","AT",""))))))))</f>
        <v>IF/OF</v>
      </c>
      <c r="AK9" s="17" t="str">
        <f t="shared" ref="AK9" si="12">LEFT(AI9,2)</f>
        <v>IF</v>
      </c>
      <c r="AL9" s="17" t="str">
        <f t="shared" ref="AL9" si="13">IF(RIGHT(LEFT(AI9,5),2)=AK9,"",RIGHT(LEFT(AI9,5),2))</f>
        <v>OF</v>
      </c>
      <c r="AM9" s="17" t="str">
        <f t="shared" ref="AM9" si="14">IF(AL9="","",IF(RIGHT(LEFT(AI9,8),2)=AL9,"",RIGHT(LEFT(AI9,8),2)))</f>
        <v/>
      </c>
      <c r="AN9" s="17" t="str">
        <f t="shared" ref="AN9" si="15">IF(AM9="","",IF(RIGHT(LEFT(AI9,11),2)=AM9,"",RIGHT(LEFT(AI9,11),2)))</f>
        <v/>
      </c>
      <c r="AP9" s="17" t="str">
        <f>IF(AK9="","",CONCATENATE("_","_",LEFT(AK9,1),RIGHT(LEFT($AB9,8),1)))</f>
        <v>__ID</v>
      </c>
      <c r="AQ9" s="17" t="str">
        <f t="shared" ref="AQ9:AS9" si="16">IF(AL9="","",CONCATENATE("_","_",LEFT(AL9,1),RIGHT(LEFT($AB9,8),1)))</f>
        <v>__OD</v>
      </c>
      <c r="AR9" s="17" t="str">
        <f t="shared" si="16"/>
        <v/>
      </c>
      <c r="AS9" s="17" t="str">
        <f t="shared" si="16"/>
        <v/>
      </c>
      <c r="AT9" s="17" t="s">
        <v>586</v>
      </c>
      <c r="AW9" s="21" t="s">
        <v>546</v>
      </c>
    </row>
    <row r="10" spans="1:49" hidden="1" outlineLevel="1" x14ac:dyDescent="0.25">
      <c r="A10" s="18"/>
      <c r="B10" s="6" t="s">
        <v>255</v>
      </c>
      <c r="C10" s="6" t="s">
        <v>255</v>
      </c>
      <c r="D10" s="6" t="s">
        <v>246</v>
      </c>
      <c r="E10" s="16" t="s">
        <v>234</v>
      </c>
      <c r="F10" s="16" t="s">
        <v>234</v>
      </c>
      <c r="G10" s="6" t="s">
        <v>276</v>
      </c>
      <c r="H10" s="6" t="s">
        <v>244</v>
      </c>
      <c r="I10" s="6" t="s">
        <v>236</v>
      </c>
      <c r="J10" s="6" t="s">
        <v>367</v>
      </c>
      <c r="K10" s="6" t="s">
        <v>233</v>
      </c>
      <c r="L10" s="6" t="s">
        <v>278</v>
      </c>
      <c r="O10" s="18" t="str">
        <f t="shared" si="1"/>
        <v>f</v>
      </c>
      <c r="P10" s="18" t="str">
        <f t="shared" si="2"/>
        <v>f</v>
      </c>
      <c r="Q10" s="18" t="str">
        <f t="shared" si="3"/>
        <v>f</v>
      </c>
      <c r="R10" s="18" t="str">
        <f t="shared" si="4"/>
        <v>s</v>
      </c>
      <c r="S10" s="18" t="str">
        <f t="shared" si="5"/>
        <v>s</v>
      </c>
      <c r="T10" s="18" t="str">
        <f t="shared" si="6"/>
        <v>f</v>
      </c>
      <c r="U10" s="18" t="str">
        <f t="shared" si="7"/>
        <v>e</v>
      </c>
      <c r="V10" s="18" t="str">
        <f t="shared" si="8"/>
        <v>e</v>
      </c>
      <c r="W10" s="18" t="str">
        <f t="shared" si="9"/>
        <v>e</v>
      </c>
      <c r="X10" s="18" t="str">
        <f t="shared" si="10"/>
        <v>e</v>
      </c>
      <c r="Y10" s="18" t="str">
        <f t="shared" si="11"/>
        <v>s</v>
      </c>
      <c r="AA10" s="20" t="s">
        <v>508</v>
      </c>
      <c r="AB10" s="17" t="s">
        <v>536</v>
      </c>
      <c r="AD10" s="17" t="str">
        <f t="shared" ref="AD10:AD25" si="17">IF(AK10="","",CONCATENATE(RIGHT(LEFT($AB10,5),1),"_","_",LEFT(AK10,1)))</f>
        <v>S__I</v>
      </c>
      <c r="AE10" s="17" t="str">
        <f t="shared" ref="AE10:AE25" si="18">IF(AL10="","",CONCATENATE(RIGHT(LEFT($AB10,5),1),"_","_",LEFT(AL10,1)))</f>
        <v>S__O</v>
      </c>
      <c r="AF10" s="17" t="str">
        <f t="shared" ref="AF10:AF25" si="19">IF(AM10="","",CONCATENATE(RIGHT(LEFT($AB10,5),1),"_","_",LEFT(AM10,1)))</f>
        <v/>
      </c>
      <c r="AG10" s="17" t="str">
        <f t="shared" ref="AG10:AG25" si="20">IF(AN10="","",CONCATENATE(RIGHT(LEFT($AB10,5),1),"_","_",LEFT(AN10,1)))</f>
        <v/>
      </c>
      <c r="AI10" s="17" t="str">
        <f t="shared" ref="AI10:AI25" si="21">IF(LEFT(AB10,1)="e","BE/WE/HE/ME",IF(LEFT(AB10,1)="F","IF/OF",IF(LEFT(AB10,1)="s","IS/AS",IF(LEFT(AB10,1)="m","AM",IF(LEFT(AB10,1)="N","AN/ON/IN",IF(LEFT(AB10,1)="o","TO/DO/GO/SO",IF(LEFT(AB10,1)="r","OR",IF(LEFT(AB10,1)="t","AT",""))))))))</f>
        <v>IF/OF</v>
      </c>
      <c r="AK10" s="17" t="str">
        <f t="shared" ref="AK10:AK25" si="22">LEFT(AI10,2)</f>
        <v>IF</v>
      </c>
      <c r="AL10" s="17" t="str">
        <f t="shared" ref="AL10:AL25" si="23">IF(RIGHT(LEFT(AI10,5),2)=AK10,"",RIGHT(LEFT(AI10,5),2))</f>
        <v>OF</v>
      </c>
      <c r="AM10" s="17" t="str">
        <f t="shared" ref="AM10:AM25" si="24">IF(AL10="","",IF(RIGHT(LEFT(AI10,8),2)=AL10,"",RIGHT(LEFT(AI10,8),2)))</f>
        <v/>
      </c>
      <c r="AN10" s="17" t="str">
        <f t="shared" ref="AN10:AN25" si="25">IF(AM10="","",IF(RIGHT(LEFT(AI10,11),2)=AM10,"",RIGHT(LEFT(AI10,11),2)))</f>
        <v/>
      </c>
      <c r="AP10" s="17" t="str">
        <f t="shared" ref="AP10:AP25" si="26">IF(AK10="","",CONCATENATE("_","_",LEFT(AK10,1),RIGHT(LEFT($AB10,8),1)))</f>
        <v>__IE</v>
      </c>
      <c r="AQ10" s="17" t="str">
        <f t="shared" ref="AQ10:AQ25" si="27">IF(AL10="","",CONCATENATE("_","_",LEFT(AL10,1),RIGHT(LEFT($AB10,8),1)))</f>
        <v>__OE</v>
      </c>
      <c r="AR10" s="17" t="str">
        <f t="shared" ref="AR10:AR25" si="28">IF(AM10="","",CONCATENATE("_","_",LEFT(AM10,1),RIGHT(LEFT($AB10,8),1)))</f>
        <v/>
      </c>
      <c r="AS10" s="17" t="str">
        <f t="shared" ref="AS10:AS25" si="29">IF(AN10="","",CONCATENATE("_","_",LEFT(AN10,1),RIGHT(LEFT($AB10,8),1)))</f>
        <v/>
      </c>
      <c r="AT10" s="17" t="s">
        <v>586</v>
      </c>
      <c r="AW10" s="19" t="s">
        <v>547</v>
      </c>
    </row>
    <row r="11" spans="1:49" hidden="1" outlineLevel="1" x14ac:dyDescent="0.25">
      <c r="A11" s="18"/>
      <c r="B11" s="6" t="s">
        <v>259</v>
      </c>
      <c r="C11" s="6" t="s">
        <v>259</v>
      </c>
      <c r="D11" s="6" t="s">
        <v>342</v>
      </c>
      <c r="E11" s="16" t="s">
        <v>239</v>
      </c>
      <c r="F11" s="16" t="s">
        <v>239</v>
      </c>
      <c r="G11" s="6" t="s">
        <v>281</v>
      </c>
      <c r="H11" s="6" t="s">
        <v>248</v>
      </c>
      <c r="I11" s="6" t="s">
        <v>297</v>
      </c>
      <c r="J11" s="16" t="s">
        <v>372</v>
      </c>
      <c r="K11" s="6" t="s">
        <v>237</v>
      </c>
      <c r="L11" s="6" t="s">
        <v>283</v>
      </c>
      <c r="O11" s="18" t="str">
        <f t="shared" si="1"/>
        <v>f</v>
      </c>
      <c r="P11" s="18" t="str">
        <f t="shared" si="2"/>
        <v>f</v>
      </c>
      <c r="Q11" s="18" t="str">
        <f t="shared" si="3"/>
        <v>m</v>
      </c>
      <c r="R11" s="18" t="str">
        <f t="shared" si="4"/>
        <v>s</v>
      </c>
      <c r="S11" s="18" t="str">
        <f t="shared" si="5"/>
        <v>s</v>
      </c>
      <c r="T11" s="18" t="str">
        <f t="shared" si="6"/>
        <v>f</v>
      </c>
      <c r="U11" s="18" t="str">
        <f t="shared" si="7"/>
        <v>e</v>
      </c>
      <c r="V11" s="18" t="str">
        <f t="shared" si="8"/>
        <v>o</v>
      </c>
      <c r="W11" s="18" t="str">
        <f t="shared" si="9"/>
        <v>e</v>
      </c>
      <c r="X11" s="18" t="str">
        <f t="shared" si="10"/>
        <v>e</v>
      </c>
      <c r="Y11" s="18" t="str">
        <f t="shared" si="11"/>
        <v>s</v>
      </c>
      <c r="AA11" s="20" t="s">
        <v>510</v>
      </c>
      <c r="AB11" s="17" t="s">
        <v>537</v>
      </c>
      <c r="AD11" s="17" t="str">
        <f t="shared" si="17"/>
        <v>S__A</v>
      </c>
      <c r="AE11" s="17" t="str">
        <f t="shared" si="18"/>
        <v/>
      </c>
      <c r="AF11" s="17" t="str">
        <f t="shared" si="19"/>
        <v/>
      </c>
      <c r="AG11" s="17" t="str">
        <f t="shared" si="20"/>
        <v/>
      </c>
      <c r="AI11" s="17" t="str">
        <f t="shared" si="21"/>
        <v>AM</v>
      </c>
      <c r="AK11" s="17" t="str">
        <f t="shared" si="22"/>
        <v>AM</v>
      </c>
      <c r="AL11" s="17" t="str">
        <f t="shared" si="23"/>
        <v/>
      </c>
      <c r="AM11" s="17" t="str">
        <f t="shared" si="24"/>
        <v/>
      </c>
      <c r="AN11" s="17" t="str">
        <f t="shared" si="25"/>
        <v/>
      </c>
      <c r="AP11" s="17" t="str">
        <f t="shared" si="26"/>
        <v>__AR</v>
      </c>
      <c r="AQ11" s="17" t="str">
        <f t="shared" si="27"/>
        <v/>
      </c>
      <c r="AR11" s="17" t="str">
        <f t="shared" si="28"/>
        <v/>
      </c>
      <c r="AS11" s="17" t="str">
        <f t="shared" si="29"/>
        <v/>
      </c>
      <c r="AT11" s="17" t="s">
        <v>586</v>
      </c>
    </row>
    <row r="12" spans="1:49" hidden="1" outlineLevel="1" x14ac:dyDescent="0.25">
      <c r="A12" s="18"/>
      <c r="B12" s="6" t="s">
        <v>263</v>
      </c>
      <c r="C12" s="6" t="s">
        <v>263</v>
      </c>
      <c r="D12" s="6" t="s">
        <v>346</v>
      </c>
      <c r="E12" s="16" t="s">
        <v>243</v>
      </c>
      <c r="F12" s="16" t="s">
        <v>243</v>
      </c>
      <c r="G12" s="6" t="s">
        <v>286</v>
      </c>
      <c r="H12" s="6" t="s">
        <v>252</v>
      </c>
      <c r="I12" s="6" t="s">
        <v>303</v>
      </c>
      <c r="J12" s="6" t="s">
        <v>377</v>
      </c>
      <c r="K12" s="6" t="s">
        <v>241</v>
      </c>
      <c r="L12" s="6" t="s">
        <v>288</v>
      </c>
      <c r="O12" s="18" t="str">
        <f t="shared" si="1"/>
        <v>f</v>
      </c>
      <c r="P12" s="18" t="str">
        <f t="shared" si="2"/>
        <v>f</v>
      </c>
      <c r="Q12" s="18" t="str">
        <f t="shared" si="3"/>
        <v>m</v>
      </c>
      <c r="R12" s="18" t="str">
        <f t="shared" si="4"/>
        <v>s</v>
      </c>
      <c r="S12" s="18" t="str">
        <f t="shared" si="5"/>
        <v>s</v>
      </c>
      <c r="T12" s="18" t="str">
        <f t="shared" si="6"/>
        <v>f</v>
      </c>
      <c r="U12" s="18" t="str">
        <f t="shared" si="7"/>
        <v>e</v>
      </c>
      <c r="V12" s="18" t="str">
        <f t="shared" si="8"/>
        <v>o</v>
      </c>
      <c r="W12" s="18" t="str">
        <f t="shared" si="9"/>
        <v>e</v>
      </c>
      <c r="X12" s="18" t="str">
        <f t="shared" si="10"/>
        <v>e</v>
      </c>
      <c r="Y12" s="18" t="str">
        <f t="shared" si="11"/>
        <v>s</v>
      </c>
      <c r="AA12" s="20" t="s">
        <v>511</v>
      </c>
      <c r="AB12" s="17" t="s">
        <v>538</v>
      </c>
      <c r="AD12" s="17" t="str">
        <f t="shared" si="17"/>
        <v>S__A</v>
      </c>
      <c r="AE12" s="17" t="str">
        <f t="shared" si="18"/>
        <v/>
      </c>
      <c r="AF12" s="17" t="str">
        <f t="shared" si="19"/>
        <v/>
      </c>
      <c r="AG12" s="17" t="str">
        <f t="shared" si="20"/>
        <v/>
      </c>
      <c r="AI12" s="17" t="str">
        <f t="shared" si="21"/>
        <v>AM</v>
      </c>
      <c r="AK12" s="17" t="str">
        <f t="shared" si="22"/>
        <v>AM</v>
      </c>
      <c r="AL12" s="17" t="str">
        <f t="shared" si="23"/>
        <v/>
      </c>
      <c r="AM12" s="17" t="str">
        <f t="shared" si="24"/>
        <v/>
      </c>
      <c r="AN12" s="17" t="str">
        <f t="shared" si="25"/>
        <v/>
      </c>
      <c r="AP12" s="17" t="str">
        <f t="shared" si="26"/>
        <v>__AG</v>
      </c>
      <c r="AQ12" s="17" t="str">
        <f t="shared" si="27"/>
        <v/>
      </c>
      <c r="AR12" s="17" t="str">
        <f t="shared" si="28"/>
        <v/>
      </c>
      <c r="AS12" s="17" t="str">
        <f t="shared" si="29"/>
        <v/>
      </c>
      <c r="AT12" s="17" t="s">
        <v>586</v>
      </c>
    </row>
    <row r="13" spans="1:49" hidden="1" outlineLevel="1" x14ac:dyDescent="0.25">
      <c r="A13" s="18"/>
      <c r="B13" s="6" t="s">
        <v>266</v>
      </c>
      <c r="C13" s="6" t="s">
        <v>266</v>
      </c>
      <c r="D13" s="6" t="s">
        <v>351</v>
      </c>
      <c r="E13" s="16" t="s">
        <v>247</v>
      </c>
      <c r="F13" s="16" t="s">
        <v>247</v>
      </c>
      <c r="G13" s="16" t="s">
        <v>291</v>
      </c>
      <c r="H13" s="6" t="s">
        <v>257</v>
      </c>
      <c r="I13" s="6" t="s">
        <v>309</v>
      </c>
      <c r="J13" s="6" t="s">
        <v>382</v>
      </c>
      <c r="K13" s="6" t="s">
        <v>253</v>
      </c>
      <c r="L13" s="6" t="s">
        <v>293</v>
      </c>
      <c r="O13" s="18" t="str">
        <f t="shared" si="1"/>
        <v>f</v>
      </c>
      <c r="P13" s="18" t="str">
        <f t="shared" si="2"/>
        <v>f</v>
      </c>
      <c r="Q13" s="18" t="str">
        <f t="shared" si="3"/>
        <v>m</v>
      </c>
      <c r="R13" s="18" t="str">
        <f t="shared" si="4"/>
        <v>s</v>
      </c>
      <c r="S13" s="18" t="str">
        <f t="shared" si="5"/>
        <v>s</v>
      </c>
      <c r="T13" s="18" t="str">
        <f t="shared" si="6"/>
        <v>f</v>
      </c>
      <c r="U13" s="18" t="str">
        <f t="shared" si="7"/>
        <v>e</v>
      </c>
      <c r="V13" s="18" t="str">
        <f t="shared" si="8"/>
        <v>o</v>
      </c>
      <c r="W13" s="18" t="str">
        <f t="shared" si="9"/>
        <v>e</v>
      </c>
      <c r="X13" s="18" t="str">
        <f t="shared" si="10"/>
        <v>s</v>
      </c>
      <c r="Y13" s="18" t="str">
        <f t="shared" si="11"/>
        <v>s</v>
      </c>
      <c r="AA13" s="20" t="s">
        <v>512</v>
      </c>
      <c r="AB13" s="17" t="s">
        <v>539</v>
      </c>
      <c r="AD13" s="17" t="str">
        <f t="shared" si="17"/>
        <v>S__A</v>
      </c>
      <c r="AE13" s="17" t="str">
        <f t="shared" si="18"/>
        <v/>
      </c>
      <c r="AF13" s="17" t="str">
        <f t="shared" si="19"/>
        <v/>
      </c>
      <c r="AG13" s="17" t="str">
        <f t="shared" si="20"/>
        <v/>
      </c>
      <c r="AI13" s="17" t="str">
        <f t="shared" si="21"/>
        <v>AM</v>
      </c>
      <c r="AK13" s="17" t="str">
        <f t="shared" si="22"/>
        <v>AM</v>
      </c>
      <c r="AL13" s="17" t="str">
        <f t="shared" si="23"/>
        <v/>
      </c>
      <c r="AM13" s="17" t="str">
        <f t="shared" si="24"/>
        <v/>
      </c>
      <c r="AN13" s="17" t="str">
        <f t="shared" si="25"/>
        <v/>
      </c>
      <c r="AP13" s="17" t="str">
        <f t="shared" si="26"/>
        <v>__AY</v>
      </c>
      <c r="AQ13" s="17" t="str">
        <f t="shared" si="27"/>
        <v/>
      </c>
      <c r="AR13" s="17" t="str">
        <f t="shared" si="28"/>
        <v/>
      </c>
      <c r="AS13" s="17" t="str">
        <f t="shared" si="29"/>
        <v/>
      </c>
      <c r="AT13" s="17" t="s">
        <v>586</v>
      </c>
    </row>
    <row r="14" spans="1:49" hidden="1" outlineLevel="1" x14ac:dyDescent="0.25">
      <c r="A14" s="18"/>
      <c r="B14" s="6" t="s">
        <v>270</v>
      </c>
      <c r="C14" s="6" t="s">
        <v>270</v>
      </c>
      <c r="D14" s="16" t="s">
        <v>358</v>
      </c>
      <c r="E14" s="6" t="s">
        <v>251</v>
      </c>
      <c r="F14" s="6" t="s">
        <v>251</v>
      </c>
      <c r="G14" s="6" t="s">
        <v>296</v>
      </c>
      <c r="H14" s="6" t="s">
        <v>261</v>
      </c>
      <c r="I14" s="6" t="s">
        <v>314</v>
      </c>
      <c r="J14" s="6" t="s">
        <v>387</v>
      </c>
      <c r="K14" s="6" t="s">
        <v>258</v>
      </c>
      <c r="L14" s="16" t="s">
        <v>299</v>
      </c>
      <c r="O14" s="18" t="str">
        <f t="shared" si="1"/>
        <v>f</v>
      </c>
      <c r="P14" s="18" t="str">
        <f t="shared" si="2"/>
        <v>f</v>
      </c>
      <c r="Q14" s="18" t="str">
        <f t="shared" si="3"/>
        <v>m</v>
      </c>
      <c r="R14" s="18" t="str">
        <f t="shared" si="4"/>
        <v>s</v>
      </c>
      <c r="S14" s="18" t="str">
        <f t="shared" si="5"/>
        <v>s</v>
      </c>
      <c r="T14" s="18" t="str">
        <f t="shared" si="6"/>
        <v>f</v>
      </c>
      <c r="U14" s="18" t="str">
        <f t="shared" si="7"/>
        <v>e</v>
      </c>
      <c r="V14" s="18" t="str">
        <f t="shared" si="8"/>
        <v>o</v>
      </c>
      <c r="W14" s="18" t="str">
        <f t="shared" si="9"/>
        <v>e</v>
      </c>
      <c r="X14" s="18" t="str">
        <f t="shared" si="10"/>
        <v>s</v>
      </c>
      <c r="Y14" s="18" t="str">
        <f t="shared" si="11"/>
        <v>s</v>
      </c>
      <c r="AA14" s="20" t="s">
        <v>513</v>
      </c>
      <c r="AB14" s="17" t="s">
        <v>540</v>
      </c>
      <c r="AD14" s="17" t="str">
        <f t="shared" si="17"/>
        <v>S__I</v>
      </c>
      <c r="AE14" s="17" t="str">
        <f t="shared" si="18"/>
        <v>S__O</v>
      </c>
      <c r="AF14" s="17" t="str">
        <f t="shared" si="19"/>
        <v/>
      </c>
      <c r="AG14" s="17" t="str">
        <f t="shared" si="20"/>
        <v/>
      </c>
      <c r="AI14" s="17" t="str">
        <f t="shared" si="21"/>
        <v>IF/OF</v>
      </c>
      <c r="AK14" s="17" t="str">
        <f t="shared" si="22"/>
        <v>IF</v>
      </c>
      <c r="AL14" s="17" t="str">
        <f t="shared" si="23"/>
        <v>OF</v>
      </c>
      <c r="AM14" s="17" t="str">
        <f t="shared" si="24"/>
        <v/>
      </c>
      <c r="AN14" s="17" t="str">
        <f t="shared" si="25"/>
        <v/>
      </c>
      <c r="AP14" s="17" t="str">
        <f t="shared" si="26"/>
        <v>__IS</v>
      </c>
      <c r="AQ14" s="17" t="str">
        <f t="shared" si="27"/>
        <v>__OS</v>
      </c>
      <c r="AR14" s="17" t="str">
        <f t="shared" si="28"/>
        <v/>
      </c>
      <c r="AS14" s="17" t="str">
        <f t="shared" si="29"/>
        <v/>
      </c>
      <c r="AT14" s="17" t="s">
        <v>586</v>
      </c>
    </row>
    <row r="15" spans="1:49" hidden="1" outlineLevel="1" x14ac:dyDescent="0.25">
      <c r="A15" s="18"/>
      <c r="B15" s="6" t="s">
        <v>274</v>
      </c>
      <c r="C15" s="6" t="s">
        <v>274</v>
      </c>
      <c r="D15" s="6" t="s">
        <v>365</v>
      </c>
      <c r="E15" s="16" t="s">
        <v>256</v>
      </c>
      <c r="F15" s="16" t="s">
        <v>256</v>
      </c>
      <c r="G15" s="16" t="s">
        <v>302</v>
      </c>
      <c r="H15" s="6" t="s">
        <v>327</v>
      </c>
      <c r="I15" s="6" t="s">
        <v>319</v>
      </c>
      <c r="J15" s="6" t="s">
        <v>417</v>
      </c>
      <c r="K15" s="6" t="s">
        <v>262</v>
      </c>
      <c r="L15" s="6" t="s">
        <v>305</v>
      </c>
      <c r="O15" s="18" t="str">
        <f t="shared" si="1"/>
        <v>f</v>
      </c>
      <c r="P15" s="18" t="str">
        <f t="shared" si="2"/>
        <v>f</v>
      </c>
      <c r="Q15" s="18" t="str">
        <f t="shared" si="3"/>
        <v>m</v>
      </c>
      <c r="R15" s="18" t="str">
        <f t="shared" si="4"/>
        <v>s</v>
      </c>
      <c r="S15" s="18" t="str">
        <f t="shared" si="5"/>
        <v>s</v>
      </c>
      <c r="T15" s="18" t="str">
        <f t="shared" si="6"/>
        <v>f</v>
      </c>
      <c r="U15" s="18" t="str">
        <f t="shared" si="7"/>
        <v>s</v>
      </c>
      <c r="V15" s="18" t="str">
        <f t="shared" si="8"/>
        <v>o</v>
      </c>
      <c r="W15" s="18" t="str">
        <f t="shared" si="9"/>
        <v>t</v>
      </c>
      <c r="X15" s="18" t="str">
        <f t="shared" si="10"/>
        <v>s</v>
      </c>
      <c r="Y15" s="18" t="str">
        <f t="shared" si="11"/>
        <v>s</v>
      </c>
      <c r="AA15" s="20" t="s">
        <v>514</v>
      </c>
      <c r="AB15" s="17" t="s">
        <v>541</v>
      </c>
      <c r="AD15" s="17" t="str">
        <f t="shared" si="17"/>
        <v>S__I</v>
      </c>
      <c r="AE15" s="17" t="str">
        <f t="shared" si="18"/>
        <v>S__O</v>
      </c>
      <c r="AF15" s="17" t="str">
        <f t="shared" si="19"/>
        <v/>
      </c>
      <c r="AG15" s="17" t="str">
        <f t="shared" si="20"/>
        <v/>
      </c>
      <c r="AI15" s="17" t="str">
        <f t="shared" si="21"/>
        <v>IF/OF</v>
      </c>
      <c r="AK15" s="17" t="str">
        <f t="shared" si="22"/>
        <v>IF</v>
      </c>
      <c r="AL15" s="17" t="str">
        <f t="shared" si="23"/>
        <v>OF</v>
      </c>
      <c r="AM15" s="17" t="str">
        <f t="shared" si="24"/>
        <v/>
      </c>
      <c r="AN15" s="17" t="str">
        <f t="shared" si="25"/>
        <v/>
      </c>
      <c r="AP15" s="17" t="str">
        <f t="shared" si="26"/>
        <v>__IS</v>
      </c>
      <c r="AQ15" s="17" t="str">
        <f t="shared" si="27"/>
        <v>__OS</v>
      </c>
      <c r="AR15" s="17" t="str">
        <f t="shared" si="28"/>
        <v/>
      </c>
      <c r="AS15" s="17" t="str">
        <f t="shared" si="29"/>
        <v/>
      </c>
      <c r="AT15" s="17" t="s">
        <v>586</v>
      </c>
    </row>
    <row r="16" spans="1:49" hidden="1" outlineLevel="1" x14ac:dyDescent="0.25">
      <c r="A16" s="18"/>
      <c r="B16" s="6" t="s">
        <v>279</v>
      </c>
      <c r="C16" s="6" t="s">
        <v>279</v>
      </c>
      <c r="D16" s="6" t="s">
        <v>370</v>
      </c>
      <c r="E16" s="16" t="s">
        <v>260</v>
      </c>
      <c r="F16" s="16" t="s">
        <v>260</v>
      </c>
      <c r="G16" s="16" t="s">
        <v>308</v>
      </c>
      <c r="H16" s="16" t="s">
        <v>330</v>
      </c>
      <c r="I16" s="6" t="s">
        <v>323</v>
      </c>
      <c r="J16" s="6"/>
      <c r="K16" s="6" t="s">
        <v>265</v>
      </c>
      <c r="L16" s="6" t="s">
        <v>311</v>
      </c>
      <c r="O16" s="18" t="str">
        <f t="shared" si="1"/>
        <v>f</v>
      </c>
      <c r="P16" s="18" t="str">
        <f t="shared" si="2"/>
        <v>f</v>
      </c>
      <c r="Q16" s="18" t="str">
        <f t="shared" si="3"/>
        <v>m</v>
      </c>
      <c r="R16" s="18" t="str">
        <f t="shared" si="4"/>
        <v>s</v>
      </c>
      <c r="S16" s="18" t="str">
        <f t="shared" si="5"/>
        <v>s</v>
      </c>
      <c r="T16" s="18" t="str">
        <f t="shared" si="6"/>
        <v>f</v>
      </c>
      <c r="U16" s="18" t="str">
        <f t="shared" si="7"/>
        <v>s</v>
      </c>
      <c r="V16" s="18" t="str">
        <f t="shared" si="8"/>
        <v>o</v>
      </c>
      <c r="W16" s="18" t="str">
        <f t="shared" si="9"/>
        <v/>
      </c>
      <c r="X16" s="18" t="str">
        <f t="shared" si="10"/>
        <v>s</v>
      </c>
      <c r="Y16" s="18" t="str">
        <f t="shared" si="11"/>
        <v>s</v>
      </c>
      <c r="AB16" s="17" t="s">
        <v>587</v>
      </c>
      <c r="AD16" s="17" t="str">
        <f t="shared" si="17"/>
        <v>S__I</v>
      </c>
      <c r="AE16" s="17" t="str">
        <f t="shared" si="18"/>
        <v>S__A</v>
      </c>
      <c r="AF16" s="17" t="str">
        <f t="shared" si="19"/>
        <v/>
      </c>
      <c r="AG16" s="17" t="str">
        <f t="shared" si="20"/>
        <v/>
      </c>
      <c r="AI16" s="17" t="str">
        <f t="shared" si="21"/>
        <v>IS/AS</v>
      </c>
      <c r="AK16" s="17" t="str">
        <f t="shared" si="22"/>
        <v>IS</v>
      </c>
      <c r="AL16" s="17" t="str">
        <f t="shared" si="23"/>
        <v>AS</v>
      </c>
      <c r="AM16" s="17" t="str">
        <f t="shared" si="24"/>
        <v/>
      </c>
      <c r="AN16" s="17" t="str">
        <f t="shared" si="25"/>
        <v/>
      </c>
      <c r="AP16" s="17" t="str">
        <f t="shared" si="26"/>
        <v>__IW</v>
      </c>
      <c r="AQ16" s="17" t="str">
        <f t="shared" si="27"/>
        <v>__AW</v>
      </c>
      <c r="AR16" s="17" t="str">
        <f t="shared" si="28"/>
        <v/>
      </c>
      <c r="AS16" s="17" t="str">
        <f t="shared" si="29"/>
        <v/>
      </c>
      <c r="AT16" s="17" t="s">
        <v>586</v>
      </c>
    </row>
    <row r="17" spans="2:46" hidden="1" outlineLevel="1" x14ac:dyDescent="0.25">
      <c r="B17" s="16" t="s">
        <v>284</v>
      </c>
      <c r="C17" s="16" t="s">
        <v>284</v>
      </c>
      <c r="D17" s="6" t="s">
        <v>375</v>
      </c>
      <c r="E17" s="6" t="s">
        <v>264</v>
      </c>
      <c r="F17" s="6" t="s">
        <v>264</v>
      </c>
      <c r="G17" s="6" t="s">
        <v>347</v>
      </c>
      <c r="H17" s="6" t="s">
        <v>333</v>
      </c>
      <c r="I17" s="6"/>
      <c r="J17" s="6"/>
      <c r="K17" s="6" t="s">
        <v>269</v>
      </c>
      <c r="L17" s="16" t="s">
        <v>316</v>
      </c>
      <c r="O17" s="18" t="str">
        <f t="shared" si="1"/>
        <v>f</v>
      </c>
      <c r="P17" s="18" t="str">
        <f t="shared" si="2"/>
        <v>f</v>
      </c>
      <c r="Q17" s="18" t="str">
        <f t="shared" si="3"/>
        <v>m</v>
      </c>
      <c r="R17" s="18" t="str">
        <f t="shared" si="4"/>
        <v>s</v>
      </c>
      <c r="S17" s="18" t="str">
        <f t="shared" si="5"/>
        <v>s</v>
      </c>
      <c r="T17" s="18" t="str">
        <f t="shared" si="6"/>
        <v>m</v>
      </c>
      <c r="U17" s="18" t="str">
        <f t="shared" si="7"/>
        <v>s</v>
      </c>
      <c r="V17" s="18" t="str">
        <f t="shared" si="8"/>
        <v/>
      </c>
      <c r="W17" s="18" t="str">
        <f t="shared" si="9"/>
        <v/>
      </c>
      <c r="X17" s="18" t="str">
        <f t="shared" si="10"/>
        <v>s</v>
      </c>
      <c r="Y17" s="18" t="str">
        <f t="shared" si="11"/>
        <v>s</v>
      </c>
      <c r="AB17" s="17" t="s">
        <v>588</v>
      </c>
      <c r="AD17" s="17" t="str">
        <f t="shared" si="17"/>
        <v>S__I</v>
      </c>
      <c r="AE17" s="17" t="str">
        <f t="shared" si="18"/>
        <v>S__A</v>
      </c>
      <c r="AF17" s="17" t="str">
        <f t="shared" si="19"/>
        <v/>
      </c>
      <c r="AG17" s="17" t="str">
        <f t="shared" si="20"/>
        <v/>
      </c>
      <c r="AI17" s="17" t="str">
        <f t="shared" si="21"/>
        <v>IS/AS</v>
      </c>
      <c r="AK17" s="17" t="str">
        <f t="shared" si="22"/>
        <v>IS</v>
      </c>
      <c r="AL17" s="17" t="str">
        <f t="shared" si="23"/>
        <v>AS</v>
      </c>
      <c r="AM17" s="17" t="str">
        <f t="shared" si="24"/>
        <v/>
      </c>
      <c r="AN17" s="17" t="str">
        <f t="shared" si="25"/>
        <v/>
      </c>
      <c r="AP17" s="17" t="str">
        <f t="shared" si="26"/>
        <v>__IP</v>
      </c>
      <c r="AQ17" s="17" t="str">
        <f t="shared" si="27"/>
        <v>__AP</v>
      </c>
      <c r="AR17" s="17" t="str">
        <f t="shared" si="28"/>
        <v/>
      </c>
      <c r="AS17" s="17" t="str">
        <f t="shared" si="29"/>
        <v/>
      </c>
      <c r="AT17" s="17" t="s">
        <v>586</v>
      </c>
    </row>
    <row r="18" spans="2:46" hidden="1" outlineLevel="1" x14ac:dyDescent="0.25">
      <c r="B18" s="6" t="s">
        <v>289</v>
      </c>
      <c r="C18" s="6" t="s">
        <v>289</v>
      </c>
      <c r="D18" s="6" t="s">
        <v>380</v>
      </c>
      <c r="E18" s="6" t="s">
        <v>267</v>
      </c>
      <c r="F18" s="6" t="s">
        <v>267</v>
      </c>
      <c r="G18" s="6" t="s">
        <v>352</v>
      </c>
      <c r="H18" s="6" t="s">
        <v>336</v>
      </c>
      <c r="I18" s="16"/>
      <c r="J18" s="6"/>
      <c r="K18" s="6" t="s">
        <v>273</v>
      </c>
      <c r="L18" s="6" t="s">
        <v>321</v>
      </c>
      <c r="O18" s="18" t="str">
        <f t="shared" si="1"/>
        <v>f</v>
      </c>
      <c r="P18" s="18" t="str">
        <f t="shared" si="2"/>
        <v>f</v>
      </c>
      <c r="Q18" s="18" t="str">
        <f t="shared" si="3"/>
        <v>m</v>
      </c>
      <c r="R18" s="18" t="str">
        <f t="shared" si="4"/>
        <v>s</v>
      </c>
      <c r="S18" s="18" t="str">
        <f t="shared" si="5"/>
        <v>s</v>
      </c>
      <c r="T18" s="18" t="str">
        <f t="shared" si="6"/>
        <v>m</v>
      </c>
      <c r="U18" s="18" t="str">
        <f t="shared" si="7"/>
        <v>s</v>
      </c>
      <c r="V18" s="18" t="str">
        <f t="shared" si="8"/>
        <v/>
      </c>
      <c r="W18" s="18" t="str">
        <f t="shared" si="9"/>
        <v/>
      </c>
      <c r="X18" s="18" t="str">
        <f t="shared" si="10"/>
        <v>s</v>
      </c>
      <c r="Y18" s="18" t="str">
        <f t="shared" si="11"/>
        <v>s</v>
      </c>
      <c r="AD18" s="17" t="str">
        <f t="shared" si="17"/>
        <v/>
      </c>
      <c r="AE18" s="17" t="str">
        <f t="shared" si="18"/>
        <v/>
      </c>
      <c r="AF18" s="17" t="str">
        <f t="shared" si="19"/>
        <v/>
      </c>
      <c r="AG18" s="17" t="str">
        <f t="shared" si="20"/>
        <v/>
      </c>
      <c r="AI18" s="17" t="str">
        <f t="shared" si="21"/>
        <v/>
      </c>
      <c r="AK18" s="17" t="str">
        <f t="shared" si="22"/>
        <v/>
      </c>
      <c r="AL18" s="17" t="str">
        <f t="shared" si="23"/>
        <v/>
      </c>
      <c r="AM18" s="17" t="str">
        <f t="shared" si="24"/>
        <v/>
      </c>
      <c r="AN18" s="17" t="str">
        <f t="shared" si="25"/>
        <v/>
      </c>
      <c r="AP18" s="17" t="str">
        <f t="shared" si="26"/>
        <v/>
      </c>
      <c r="AQ18" s="17" t="str">
        <f t="shared" si="27"/>
        <v/>
      </c>
      <c r="AR18" s="17" t="str">
        <f t="shared" si="28"/>
        <v/>
      </c>
      <c r="AS18" s="17" t="str">
        <f t="shared" si="29"/>
        <v/>
      </c>
    </row>
    <row r="19" spans="2:46" hidden="1" outlineLevel="1" x14ac:dyDescent="0.25">
      <c r="B19" s="16" t="s">
        <v>294</v>
      </c>
      <c r="C19" s="16" t="s">
        <v>294</v>
      </c>
      <c r="D19" s="6" t="s">
        <v>385</v>
      </c>
      <c r="E19" s="16" t="s">
        <v>271</v>
      </c>
      <c r="F19" s="16" t="s">
        <v>271</v>
      </c>
      <c r="G19" s="6" t="s">
        <v>359</v>
      </c>
      <c r="H19" s="6" t="s">
        <v>339</v>
      </c>
      <c r="I19" s="6"/>
      <c r="J19" s="6"/>
      <c r="K19" s="6" t="s">
        <v>277</v>
      </c>
      <c r="L19" s="6" t="s">
        <v>325</v>
      </c>
      <c r="O19" s="18" t="str">
        <f t="shared" si="1"/>
        <v>f</v>
      </c>
      <c r="P19" s="18" t="str">
        <f t="shared" si="2"/>
        <v>f</v>
      </c>
      <c r="Q19" s="18" t="str">
        <f t="shared" si="3"/>
        <v>m</v>
      </c>
      <c r="R19" s="18" t="str">
        <f t="shared" si="4"/>
        <v>s</v>
      </c>
      <c r="S19" s="18" t="str">
        <f t="shared" si="5"/>
        <v>s</v>
      </c>
      <c r="T19" s="18" t="str">
        <f t="shared" si="6"/>
        <v>m</v>
      </c>
      <c r="U19" s="18" t="str">
        <f t="shared" si="7"/>
        <v>s</v>
      </c>
      <c r="V19" s="18" t="str">
        <f t="shared" si="8"/>
        <v/>
      </c>
      <c r="W19" s="18" t="str">
        <f t="shared" si="9"/>
        <v/>
      </c>
      <c r="X19" s="18" t="str">
        <f t="shared" si="10"/>
        <v>s</v>
      </c>
      <c r="Y19" s="18" t="str">
        <f t="shared" si="11"/>
        <v>s</v>
      </c>
      <c r="AA19" s="20" t="s">
        <v>516</v>
      </c>
      <c r="AB19" s="17" t="s">
        <v>542</v>
      </c>
      <c r="AD19" s="17" t="str">
        <f t="shared" si="17"/>
        <v>A__I</v>
      </c>
      <c r="AE19" s="17" t="str">
        <f t="shared" si="18"/>
        <v>A__A</v>
      </c>
      <c r="AF19" s="17" t="str">
        <f t="shared" si="19"/>
        <v/>
      </c>
      <c r="AG19" s="17" t="str">
        <f t="shared" si="20"/>
        <v/>
      </c>
      <c r="AI19" s="17" t="str">
        <f t="shared" si="21"/>
        <v>IS/AS</v>
      </c>
      <c r="AK19" s="17" t="str">
        <f t="shared" si="22"/>
        <v>IS</v>
      </c>
      <c r="AL19" s="17" t="str">
        <f t="shared" si="23"/>
        <v>AS</v>
      </c>
      <c r="AM19" s="17" t="str">
        <f t="shared" si="24"/>
        <v/>
      </c>
      <c r="AN19" s="17" t="str">
        <f t="shared" si="25"/>
        <v/>
      </c>
      <c r="AP19" s="17" t="str">
        <f t="shared" si="26"/>
        <v>__IS</v>
      </c>
      <c r="AQ19" s="17" t="str">
        <f t="shared" si="27"/>
        <v>__AS</v>
      </c>
      <c r="AR19" s="17" t="str">
        <f t="shared" si="28"/>
        <v/>
      </c>
      <c r="AS19" s="17" t="str">
        <f t="shared" si="29"/>
        <v/>
      </c>
      <c r="AT19" s="17" t="s">
        <v>595</v>
      </c>
    </row>
    <row r="20" spans="2:46" hidden="1" outlineLevel="1" x14ac:dyDescent="0.25">
      <c r="B20" s="6" t="s">
        <v>300</v>
      </c>
      <c r="C20" s="6" t="s">
        <v>300</v>
      </c>
      <c r="D20" s="6" t="s">
        <v>390</v>
      </c>
      <c r="E20" s="6" t="s">
        <v>275</v>
      </c>
      <c r="F20" s="6" t="s">
        <v>275</v>
      </c>
      <c r="G20" s="6" t="s">
        <v>366</v>
      </c>
      <c r="H20" s="6" t="s">
        <v>343</v>
      </c>
      <c r="I20" s="6"/>
      <c r="J20" s="6"/>
      <c r="K20" s="6" t="s">
        <v>282</v>
      </c>
      <c r="L20" s="7" t="s">
        <v>329</v>
      </c>
      <c r="O20" s="18" t="str">
        <f t="shared" si="1"/>
        <v>f</v>
      </c>
      <c r="P20" s="18" t="str">
        <f t="shared" si="2"/>
        <v>f</v>
      </c>
      <c r="Q20" s="18" t="str">
        <f t="shared" si="3"/>
        <v>m</v>
      </c>
      <c r="R20" s="18" t="str">
        <f t="shared" si="4"/>
        <v>t</v>
      </c>
      <c r="S20" s="18" t="str">
        <f t="shared" si="5"/>
        <v>t</v>
      </c>
      <c r="T20" s="18" t="str">
        <f t="shared" si="6"/>
        <v>m</v>
      </c>
      <c r="U20" s="18" t="str">
        <f t="shared" si="7"/>
        <v>s</v>
      </c>
      <c r="V20" s="18" t="str">
        <f t="shared" si="8"/>
        <v/>
      </c>
      <c r="W20" s="18" t="str">
        <f t="shared" si="9"/>
        <v/>
      </c>
      <c r="X20" s="18" t="str">
        <f t="shared" si="10"/>
        <v>s</v>
      </c>
      <c r="Y20" s="18" t="str">
        <f t="shared" si="11"/>
        <v>s</v>
      </c>
      <c r="AA20" s="20" t="s">
        <v>517</v>
      </c>
      <c r="AB20" s="17" t="s">
        <v>544</v>
      </c>
      <c r="AD20" s="17" t="str">
        <f t="shared" si="17"/>
        <v>A__I</v>
      </c>
      <c r="AE20" s="17" t="str">
        <f t="shared" si="18"/>
        <v>A__A</v>
      </c>
      <c r="AF20" s="17" t="str">
        <f t="shared" si="19"/>
        <v/>
      </c>
      <c r="AG20" s="17" t="str">
        <f t="shared" si="20"/>
        <v/>
      </c>
      <c r="AI20" s="17" t="str">
        <f t="shared" si="21"/>
        <v>IS/AS</v>
      </c>
      <c r="AK20" s="17" t="str">
        <f t="shared" si="22"/>
        <v>IS</v>
      </c>
      <c r="AL20" s="17" t="str">
        <f t="shared" si="23"/>
        <v>AS</v>
      </c>
      <c r="AM20" s="17" t="str">
        <f t="shared" si="24"/>
        <v/>
      </c>
      <c r="AN20" s="17" t="str">
        <f t="shared" si="25"/>
        <v/>
      </c>
      <c r="AP20" s="17" t="str">
        <f t="shared" si="26"/>
        <v>__IS</v>
      </c>
      <c r="AQ20" s="17" t="str">
        <f t="shared" si="27"/>
        <v>__AS</v>
      </c>
      <c r="AR20" s="17" t="str">
        <f t="shared" si="28"/>
        <v/>
      </c>
      <c r="AS20" s="17" t="str">
        <f t="shared" si="29"/>
        <v/>
      </c>
      <c r="AT20" s="17" t="s">
        <v>595</v>
      </c>
    </row>
    <row r="21" spans="2:46" hidden="1" outlineLevel="1" x14ac:dyDescent="0.25">
      <c r="B21" s="6" t="s">
        <v>306</v>
      </c>
      <c r="C21" s="6" t="s">
        <v>306</v>
      </c>
      <c r="D21" s="6" t="s">
        <v>394</v>
      </c>
      <c r="E21" s="6" t="s">
        <v>280</v>
      </c>
      <c r="F21" s="6" t="s">
        <v>280</v>
      </c>
      <c r="G21" s="6" t="s">
        <v>371</v>
      </c>
      <c r="H21" s="16" t="s">
        <v>348</v>
      </c>
      <c r="I21" s="6"/>
      <c r="J21" s="6"/>
      <c r="K21" s="6" t="s">
        <v>287</v>
      </c>
      <c r="L21" s="16" t="s">
        <v>332</v>
      </c>
      <c r="O21" s="18" t="str">
        <f t="shared" si="1"/>
        <v>f</v>
      </c>
      <c r="P21" s="18" t="str">
        <f t="shared" si="2"/>
        <v>f</v>
      </c>
      <c r="Q21" s="18" t="str">
        <f t="shared" si="3"/>
        <v>m</v>
      </c>
      <c r="R21" s="18" t="str">
        <f t="shared" si="4"/>
        <v>t</v>
      </c>
      <c r="S21" s="18" t="str">
        <f t="shared" si="5"/>
        <v>t</v>
      </c>
      <c r="T21" s="18" t="str">
        <f t="shared" si="6"/>
        <v>m</v>
      </c>
      <c r="U21" s="18" t="str">
        <f t="shared" si="7"/>
        <v>s</v>
      </c>
      <c r="V21" s="18" t="str">
        <f t="shared" si="8"/>
        <v/>
      </c>
      <c r="W21" s="18" t="str">
        <f t="shared" si="9"/>
        <v/>
      </c>
      <c r="X21" s="18" t="str">
        <f t="shared" si="10"/>
        <v>s</v>
      </c>
      <c r="Y21" s="18" t="str">
        <f t="shared" si="11"/>
        <v>s</v>
      </c>
      <c r="AB21" s="17" t="s">
        <v>543</v>
      </c>
      <c r="AD21" s="17" t="str">
        <f t="shared" si="17"/>
        <v>A__I</v>
      </c>
      <c r="AE21" s="17" t="str">
        <f t="shared" si="18"/>
        <v>A__A</v>
      </c>
      <c r="AF21" s="17" t="str">
        <f t="shared" si="19"/>
        <v/>
      </c>
      <c r="AG21" s="17" t="str">
        <f t="shared" si="20"/>
        <v/>
      </c>
      <c r="AI21" s="17" t="str">
        <f t="shared" si="21"/>
        <v>IS/AS</v>
      </c>
      <c r="AK21" s="17" t="str">
        <f t="shared" si="22"/>
        <v>IS</v>
      </c>
      <c r="AL21" s="17" t="str">
        <f t="shared" si="23"/>
        <v>AS</v>
      </c>
      <c r="AM21" s="17" t="str">
        <f t="shared" si="24"/>
        <v/>
      </c>
      <c r="AN21" s="17" t="str">
        <f t="shared" si="25"/>
        <v/>
      </c>
      <c r="AP21" s="17" t="str">
        <f t="shared" si="26"/>
        <v>__IS</v>
      </c>
      <c r="AQ21" s="17" t="str">
        <f t="shared" si="27"/>
        <v>__AS</v>
      </c>
      <c r="AR21" s="17" t="str">
        <f t="shared" si="28"/>
        <v/>
      </c>
      <c r="AS21" s="17" t="str">
        <f t="shared" si="29"/>
        <v/>
      </c>
      <c r="AT21" s="17" t="s">
        <v>595</v>
      </c>
    </row>
    <row r="22" spans="2:46" hidden="1" outlineLevel="1" x14ac:dyDescent="0.25">
      <c r="B22" s="6" t="s">
        <v>312</v>
      </c>
      <c r="C22" s="6" t="s">
        <v>312</v>
      </c>
      <c r="D22" s="16" t="s">
        <v>398</v>
      </c>
      <c r="E22" s="16" t="s">
        <v>285</v>
      </c>
      <c r="F22" s="16" t="s">
        <v>285</v>
      </c>
      <c r="G22" s="6" t="s">
        <v>376</v>
      </c>
      <c r="H22" s="6" t="s">
        <v>353</v>
      </c>
      <c r="I22" s="6"/>
      <c r="J22" s="6"/>
      <c r="K22" s="16" t="s">
        <v>292</v>
      </c>
      <c r="L22" s="6" t="s">
        <v>335</v>
      </c>
      <c r="O22" s="18" t="str">
        <f t="shared" si="1"/>
        <v>f</v>
      </c>
      <c r="P22" s="18" t="str">
        <f t="shared" si="2"/>
        <v>f</v>
      </c>
      <c r="Q22" s="18" t="str">
        <f t="shared" si="3"/>
        <v>m</v>
      </c>
      <c r="R22" s="18" t="str">
        <f t="shared" si="4"/>
        <v>t</v>
      </c>
      <c r="S22" s="18" t="str">
        <f t="shared" si="5"/>
        <v>t</v>
      </c>
      <c r="T22" s="18" t="str">
        <f t="shared" si="6"/>
        <v>m</v>
      </c>
      <c r="U22" s="18" t="str">
        <f t="shared" si="7"/>
        <v>s</v>
      </c>
      <c r="V22" s="18" t="str">
        <f t="shared" si="8"/>
        <v/>
      </c>
      <c r="W22" s="18" t="str">
        <f t="shared" si="9"/>
        <v/>
      </c>
      <c r="X22" s="18" t="str">
        <f t="shared" si="10"/>
        <v>s</v>
      </c>
      <c r="Y22" s="18" t="str">
        <f t="shared" si="11"/>
        <v>s</v>
      </c>
      <c r="AD22" s="17" t="str">
        <f t="shared" si="17"/>
        <v/>
      </c>
      <c r="AE22" s="17" t="str">
        <f t="shared" si="18"/>
        <v/>
      </c>
      <c r="AF22" s="17" t="str">
        <f t="shared" si="19"/>
        <v/>
      </c>
      <c r="AG22" s="17" t="str">
        <f t="shared" si="20"/>
        <v/>
      </c>
      <c r="AI22" s="17" t="str">
        <f t="shared" si="21"/>
        <v/>
      </c>
      <c r="AK22" s="17" t="str">
        <f t="shared" si="22"/>
        <v/>
      </c>
      <c r="AL22" s="17" t="str">
        <f t="shared" si="23"/>
        <v/>
      </c>
      <c r="AM22" s="17" t="str">
        <f t="shared" si="24"/>
        <v/>
      </c>
      <c r="AN22" s="17" t="str">
        <f t="shared" si="25"/>
        <v/>
      </c>
      <c r="AP22" s="17" t="str">
        <f t="shared" si="26"/>
        <v/>
      </c>
      <c r="AQ22" s="17" t="str">
        <f t="shared" si="27"/>
        <v/>
      </c>
      <c r="AR22" s="17" t="str">
        <f t="shared" si="28"/>
        <v/>
      </c>
      <c r="AS22" s="17" t="str">
        <f t="shared" si="29"/>
        <v/>
      </c>
    </row>
    <row r="23" spans="2:46" hidden="1" outlineLevel="1" x14ac:dyDescent="0.25">
      <c r="B23" s="6" t="s">
        <v>317</v>
      </c>
      <c r="C23" s="6" t="s">
        <v>317</v>
      </c>
      <c r="D23" s="16" t="s">
        <v>402</v>
      </c>
      <c r="E23" s="16" t="s">
        <v>290</v>
      </c>
      <c r="F23" s="16" t="s">
        <v>290</v>
      </c>
      <c r="G23" s="6" t="s">
        <v>381</v>
      </c>
      <c r="H23" s="6" t="s">
        <v>360</v>
      </c>
      <c r="I23" s="6"/>
      <c r="J23" s="6"/>
      <c r="K23" s="16" t="s">
        <v>298</v>
      </c>
      <c r="L23" s="6" t="s">
        <v>338</v>
      </c>
      <c r="O23" s="18" t="str">
        <f t="shared" si="1"/>
        <v>f</v>
      </c>
      <c r="P23" s="18" t="str">
        <f t="shared" si="2"/>
        <v>f</v>
      </c>
      <c r="Q23" s="18" t="str">
        <f t="shared" si="3"/>
        <v>m</v>
      </c>
      <c r="R23" s="18" t="str">
        <f t="shared" si="4"/>
        <v>t</v>
      </c>
      <c r="S23" s="18" t="str">
        <f t="shared" si="5"/>
        <v>t</v>
      </c>
      <c r="T23" s="18" t="str">
        <f t="shared" si="6"/>
        <v>m</v>
      </c>
      <c r="U23" s="18" t="str">
        <f t="shared" si="7"/>
        <v>s</v>
      </c>
      <c r="V23" s="18" t="str">
        <f t="shared" si="8"/>
        <v/>
      </c>
      <c r="W23" s="18" t="str">
        <f t="shared" si="9"/>
        <v/>
      </c>
      <c r="X23" s="18" t="str">
        <f t="shared" si="10"/>
        <v>s</v>
      </c>
      <c r="Y23" s="18" t="str">
        <f t="shared" si="11"/>
        <v>s</v>
      </c>
      <c r="AB23" s="17" t="s">
        <v>573</v>
      </c>
      <c r="AD23" s="17" t="str">
        <f t="shared" si="17"/>
        <v>A__I</v>
      </c>
      <c r="AE23" s="17" t="str">
        <f t="shared" si="18"/>
        <v>A__A</v>
      </c>
      <c r="AF23" s="17" t="str">
        <f t="shared" si="19"/>
        <v/>
      </c>
      <c r="AG23" s="17" t="str">
        <f t="shared" si="20"/>
        <v/>
      </c>
      <c r="AI23" s="17" t="str">
        <f t="shared" si="21"/>
        <v>IS/AS</v>
      </c>
      <c r="AK23" s="17" t="str">
        <f t="shared" si="22"/>
        <v>IS</v>
      </c>
      <c r="AL23" s="17" t="str">
        <f t="shared" si="23"/>
        <v>AS</v>
      </c>
      <c r="AM23" s="17" t="str">
        <f t="shared" si="24"/>
        <v/>
      </c>
      <c r="AN23" s="17" t="str">
        <f t="shared" si="25"/>
        <v/>
      </c>
      <c r="AP23" s="17" t="str">
        <f t="shared" si="26"/>
        <v>__IY</v>
      </c>
      <c r="AQ23" s="17" t="str">
        <f t="shared" si="27"/>
        <v>__AY</v>
      </c>
      <c r="AR23" s="17" t="str">
        <f t="shared" si="28"/>
        <v/>
      </c>
      <c r="AS23" s="17" t="str">
        <f t="shared" si="29"/>
        <v/>
      </c>
      <c r="AT23" s="17" t="s">
        <v>596</v>
      </c>
    </row>
    <row r="24" spans="2:46" hidden="1" outlineLevel="1" x14ac:dyDescent="0.25">
      <c r="B24" s="6" t="s">
        <v>357</v>
      </c>
      <c r="C24" s="6" t="s">
        <v>357</v>
      </c>
      <c r="D24" s="6" t="s">
        <v>406</v>
      </c>
      <c r="E24" s="16" t="s">
        <v>295</v>
      </c>
      <c r="F24" s="16" t="s">
        <v>295</v>
      </c>
      <c r="G24" s="16" t="s">
        <v>386</v>
      </c>
      <c r="H24" s="6"/>
      <c r="I24" s="6"/>
      <c r="J24" s="6"/>
      <c r="K24" s="6" t="s">
        <v>304</v>
      </c>
      <c r="L24" s="16" t="s">
        <v>341</v>
      </c>
      <c r="O24" s="18" t="str">
        <f t="shared" si="1"/>
        <v>m</v>
      </c>
      <c r="P24" s="18" t="str">
        <f t="shared" si="2"/>
        <v>m</v>
      </c>
      <c r="Q24" s="18" t="str">
        <f t="shared" si="3"/>
        <v>m</v>
      </c>
      <c r="R24" s="18" t="str">
        <f t="shared" si="4"/>
        <v>t</v>
      </c>
      <c r="S24" s="18" t="str">
        <f t="shared" si="5"/>
        <v>t</v>
      </c>
      <c r="T24" s="18" t="str">
        <f t="shared" si="6"/>
        <v>m</v>
      </c>
      <c r="U24" s="18" t="str">
        <f t="shared" si="7"/>
        <v/>
      </c>
      <c r="V24" s="18" t="str">
        <f t="shared" si="8"/>
        <v/>
      </c>
      <c r="W24" s="18" t="str">
        <f t="shared" si="9"/>
        <v/>
      </c>
      <c r="X24" s="18" t="str">
        <f t="shared" si="10"/>
        <v>s</v>
      </c>
      <c r="Y24" s="18" t="str">
        <f t="shared" si="11"/>
        <v>s</v>
      </c>
      <c r="AB24" s="17" t="s">
        <v>572</v>
      </c>
      <c r="AD24" s="17" t="str">
        <f t="shared" si="17"/>
        <v>A__I</v>
      </c>
      <c r="AE24" s="17" t="str">
        <f t="shared" si="18"/>
        <v>A__A</v>
      </c>
      <c r="AF24" s="17" t="str">
        <f t="shared" si="19"/>
        <v/>
      </c>
      <c r="AG24" s="17" t="str">
        <f t="shared" si="20"/>
        <v/>
      </c>
      <c r="AI24" s="17" t="str">
        <f t="shared" si="21"/>
        <v>IS/AS</v>
      </c>
      <c r="AK24" s="17" t="str">
        <f t="shared" si="22"/>
        <v>IS</v>
      </c>
      <c r="AL24" s="17" t="str">
        <f t="shared" si="23"/>
        <v>AS</v>
      </c>
      <c r="AM24" s="17" t="str">
        <f t="shared" si="24"/>
        <v/>
      </c>
      <c r="AN24" s="17" t="str">
        <f t="shared" si="25"/>
        <v/>
      </c>
      <c r="AP24" s="17" t="str">
        <f t="shared" si="26"/>
        <v>__IY</v>
      </c>
      <c r="AQ24" s="17" t="str">
        <f t="shared" si="27"/>
        <v>__AY</v>
      </c>
      <c r="AR24" s="17" t="str">
        <f t="shared" si="28"/>
        <v/>
      </c>
      <c r="AS24" s="17" t="str">
        <f t="shared" si="29"/>
        <v/>
      </c>
      <c r="AT24" s="17" t="s">
        <v>596</v>
      </c>
    </row>
    <row r="25" spans="2:46" hidden="1" outlineLevel="1" x14ac:dyDescent="0.25">
      <c r="B25" s="16" t="s">
        <v>364</v>
      </c>
      <c r="C25" s="16" t="s">
        <v>364</v>
      </c>
      <c r="D25" s="6" t="s">
        <v>410</v>
      </c>
      <c r="E25" s="16" t="s">
        <v>301</v>
      </c>
      <c r="F25" s="16" t="s">
        <v>301</v>
      </c>
      <c r="G25" s="16" t="s">
        <v>391</v>
      </c>
      <c r="H25" s="6"/>
      <c r="I25" s="6"/>
      <c r="J25" s="6"/>
      <c r="K25" s="6" t="s">
        <v>310</v>
      </c>
      <c r="L25" s="6" t="s">
        <v>345</v>
      </c>
      <c r="O25" s="18" t="str">
        <f t="shared" si="1"/>
        <v>m</v>
      </c>
      <c r="P25" s="18" t="str">
        <f t="shared" si="2"/>
        <v>m</v>
      </c>
      <c r="Q25" s="18" t="str">
        <f t="shared" si="3"/>
        <v>n</v>
      </c>
      <c r="R25" s="18" t="str">
        <f t="shared" si="4"/>
        <v>t</v>
      </c>
      <c r="S25" s="18" t="str">
        <f t="shared" si="5"/>
        <v>t</v>
      </c>
      <c r="T25" s="18" t="str">
        <f t="shared" si="6"/>
        <v>m</v>
      </c>
      <c r="U25" s="18" t="str">
        <f t="shared" si="7"/>
        <v/>
      </c>
      <c r="V25" s="18" t="str">
        <f t="shared" si="8"/>
        <v/>
      </c>
      <c r="W25" s="18" t="str">
        <f t="shared" si="9"/>
        <v/>
      </c>
      <c r="X25" s="18" t="str">
        <f t="shared" si="10"/>
        <v>s</v>
      </c>
      <c r="Y25" s="18" t="str">
        <f t="shared" si="11"/>
        <v>s</v>
      </c>
      <c r="AB25" s="17" t="s">
        <v>571</v>
      </c>
      <c r="AD25" s="17" t="str">
        <f t="shared" si="17"/>
        <v>A__I</v>
      </c>
      <c r="AE25" s="17" t="str">
        <f t="shared" si="18"/>
        <v>A__A</v>
      </c>
      <c r="AF25" s="17" t="str">
        <f t="shared" si="19"/>
        <v/>
      </c>
      <c r="AG25" s="17" t="str">
        <f t="shared" si="20"/>
        <v/>
      </c>
      <c r="AI25" s="17" t="str">
        <f t="shared" si="21"/>
        <v>IS/AS</v>
      </c>
      <c r="AK25" s="17" t="str">
        <f t="shared" si="22"/>
        <v>IS</v>
      </c>
      <c r="AL25" s="17" t="str">
        <f t="shared" si="23"/>
        <v>AS</v>
      </c>
      <c r="AM25" s="17" t="str">
        <f t="shared" si="24"/>
        <v/>
      </c>
      <c r="AN25" s="17" t="str">
        <f t="shared" si="25"/>
        <v/>
      </c>
      <c r="AP25" s="17" t="str">
        <f t="shared" si="26"/>
        <v>__IY</v>
      </c>
      <c r="AQ25" s="17" t="str">
        <f t="shared" si="27"/>
        <v>__AY</v>
      </c>
      <c r="AR25" s="17" t="str">
        <f t="shared" si="28"/>
        <v/>
      </c>
      <c r="AS25" s="17" t="str">
        <f t="shared" si="29"/>
        <v/>
      </c>
      <c r="AT25" s="17" t="s">
        <v>596</v>
      </c>
    </row>
    <row r="26" spans="2:46" hidden="1" outlineLevel="1" x14ac:dyDescent="0.25">
      <c r="B26" s="6" t="s">
        <v>369</v>
      </c>
      <c r="C26" s="6" t="s">
        <v>369</v>
      </c>
      <c r="D26" s="6" t="s">
        <v>413</v>
      </c>
      <c r="E26" s="16" t="s">
        <v>307</v>
      </c>
      <c r="F26" s="16" t="s">
        <v>307</v>
      </c>
      <c r="G26" s="6" t="s">
        <v>395</v>
      </c>
      <c r="H26" s="6"/>
      <c r="I26" s="6"/>
      <c r="J26" s="6"/>
      <c r="K26" s="6" t="s">
        <v>315</v>
      </c>
      <c r="L26" s="6" t="s">
        <v>350</v>
      </c>
      <c r="O26" s="18" t="str">
        <f t="shared" si="1"/>
        <v>m</v>
      </c>
      <c r="P26" s="18" t="str">
        <f t="shared" si="2"/>
        <v>m</v>
      </c>
      <c r="Q26" s="18" t="str">
        <f t="shared" si="3"/>
        <v>n</v>
      </c>
      <c r="R26" s="18" t="str">
        <f t="shared" si="4"/>
        <v>t</v>
      </c>
      <c r="S26" s="18" t="str">
        <f t="shared" si="5"/>
        <v>t</v>
      </c>
      <c r="T26" s="18" t="str">
        <f t="shared" si="6"/>
        <v>m</v>
      </c>
      <c r="U26" s="18" t="str">
        <f t="shared" si="7"/>
        <v/>
      </c>
      <c r="V26" s="18" t="str">
        <f t="shared" si="8"/>
        <v/>
      </c>
      <c r="W26" s="18" t="str">
        <f t="shared" si="9"/>
        <v/>
      </c>
      <c r="X26" s="18" t="str">
        <f t="shared" si="10"/>
        <v>s</v>
      </c>
      <c r="Y26" s="18" t="str">
        <f t="shared" si="11"/>
        <v>s</v>
      </c>
      <c r="AD26" s="17" t="str">
        <f t="shared" ref="AD26:AD30" si="30">IF(AK26="","",CONCATENATE(RIGHT(LEFT($AB26,5),1),"_","_",LEFT(AK26,1)))</f>
        <v/>
      </c>
      <c r="AE26" s="17" t="str">
        <f t="shared" ref="AE26:AE30" si="31">IF(AL26="","",CONCATENATE(RIGHT(LEFT($AB26,5),1),"_","_",LEFT(AL26,1)))</f>
        <v/>
      </c>
      <c r="AF26" s="17" t="str">
        <f t="shared" ref="AF26:AF30" si="32">IF(AM26="","",CONCATENATE(RIGHT(LEFT($AB26,5),1),"_","_",LEFT(AM26,1)))</f>
        <v/>
      </c>
      <c r="AG26" s="17" t="str">
        <f t="shared" ref="AG26:AG30" si="33">IF(AN26="","",CONCATENATE(RIGHT(LEFT($AB26,5),1),"_","_",LEFT(AN26,1)))</f>
        <v/>
      </c>
      <c r="AI26" s="17" t="str">
        <f t="shared" ref="AI26:AI30" si="34">IF(LEFT(AB26,1)="e","BE/WE/HE/ME",IF(LEFT(AB26,1)="F","IF/OF",IF(LEFT(AB26,1)="s","IS/AS",IF(LEFT(AB26,1)="m","AM",IF(LEFT(AB26,1)="N","AN/ON/IN",IF(LEFT(AB26,1)="o","TO/DO/GO/SO",IF(LEFT(AB26,1)="r","OR",IF(LEFT(AB26,1)="t","AT",""))))))))</f>
        <v/>
      </c>
      <c r="AK26" s="17" t="str">
        <f t="shared" ref="AK26:AK30" si="35">LEFT(AI26,2)</f>
        <v/>
      </c>
      <c r="AL26" s="17" t="str">
        <f t="shared" ref="AL26:AL30" si="36">IF(RIGHT(LEFT(AI26,5),2)=AK26,"",RIGHT(LEFT(AI26,5),2))</f>
        <v/>
      </c>
      <c r="AM26" s="17" t="str">
        <f t="shared" ref="AM26:AM30" si="37">IF(AL26="","",IF(RIGHT(LEFT(AI26,8),2)=AL26,"",RIGHT(LEFT(AI26,8),2)))</f>
        <v/>
      </c>
      <c r="AN26" s="17" t="str">
        <f t="shared" ref="AN26:AN30" si="38">IF(AM26="","",IF(RIGHT(LEFT(AI26,11),2)=AM26,"",RIGHT(LEFT(AI26,11),2)))</f>
        <v/>
      </c>
      <c r="AP26" s="17" t="str">
        <f t="shared" ref="AP26:AP30" si="39">IF(AK26="","",CONCATENATE("_","_",LEFT(AK26,1),RIGHT(LEFT($AB26,8),1)))</f>
        <v/>
      </c>
      <c r="AQ26" s="17" t="str">
        <f t="shared" ref="AQ26:AQ30" si="40">IF(AL26="","",CONCATENATE("_","_",LEFT(AL26,1),RIGHT(LEFT($AB26,8),1)))</f>
        <v/>
      </c>
      <c r="AR26" s="17" t="str">
        <f t="shared" ref="AR26:AR30" si="41">IF(AM26="","",CONCATENATE("_","_",LEFT(AM26,1),RIGHT(LEFT($AB26,8),1)))</f>
        <v/>
      </c>
      <c r="AS26" s="17" t="str">
        <f t="shared" ref="AS26:AS30" si="42">IF(AN26="","",CONCATENATE("_","_",LEFT(AN26,1),RIGHT(LEFT($AB26,8),1)))</f>
        <v/>
      </c>
    </row>
    <row r="27" spans="2:46" hidden="1" outlineLevel="1" x14ac:dyDescent="0.25">
      <c r="B27" s="16" t="s">
        <v>374</v>
      </c>
      <c r="C27" s="16" t="s">
        <v>374</v>
      </c>
      <c r="D27" s="6" t="s">
        <v>416</v>
      </c>
      <c r="E27" s="6" t="s">
        <v>313</v>
      </c>
      <c r="F27" s="6" t="s">
        <v>313</v>
      </c>
      <c r="G27" s="16" t="s">
        <v>399</v>
      </c>
      <c r="H27" s="6"/>
      <c r="I27" s="6"/>
      <c r="J27" s="6"/>
      <c r="K27" s="16" t="s">
        <v>320</v>
      </c>
      <c r="L27" s="6" t="s">
        <v>356</v>
      </c>
      <c r="O27" s="18" t="str">
        <f t="shared" si="1"/>
        <v>m</v>
      </c>
      <c r="P27" s="18" t="str">
        <f t="shared" si="2"/>
        <v>m</v>
      </c>
      <c r="Q27" s="18" t="str">
        <f t="shared" si="3"/>
        <v>n</v>
      </c>
      <c r="R27" s="18" t="str">
        <f t="shared" si="4"/>
        <v>t</v>
      </c>
      <c r="S27" s="18" t="str">
        <f t="shared" si="5"/>
        <v>t</v>
      </c>
      <c r="T27" s="18" t="str">
        <f t="shared" si="6"/>
        <v>m</v>
      </c>
      <c r="U27" s="18" t="str">
        <f t="shared" si="7"/>
        <v/>
      </c>
      <c r="V27" s="18" t="str">
        <f t="shared" si="8"/>
        <v/>
      </c>
      <c r="W27" s="18" t="str">
        <f t="shared" si="9"/>
        <v/>
      </c>
      <c r="X27" s="18" t="str">
        <f t="shared" si="10"/>
        <v>s</v>
      </c>
      <c r="Y27" s="18" t="str">
        <f t="shared" si="11"/>
        <v>s</v>
      </c>
      <c r="AB27" s="17" t="s">
        <v>592</v>
      </c>
      <c r="AD27" s="17" t="str">
        <f t="shared" si="30"/>
        <v>A__I</v>
      </c>
      <c r="AE27" s="17" t="str">
        <f t="shared" si="31"/>
        <v>A__A</v>
      </c>
      <c r="AF27" s="17" t="str">
        <f t="shared" si="32"/>
        <v/>
      </c>
      <c r="AG27" s="17" t="str">
        <f t="shared" si="33"/>
        <v/>
      </c>
      <c r="AI27" s="17" t="str">
        <f t="shared" si="34"/>
        <v>IS/AS</v>
      </c>
      <c r="AK27" s="17" t="str">
        <f t="shared" si="35"/>
        <v>IS</v>
      </c>
      <c r="AL27" s="17" t="str">
        <f t="shared" si="36"/>
        <v>AS</v>
      </c>
      <c r="AM27" s="17" t="str">
        <f t="shared" si="37"/>
        <v/>
      </c>
      <c r="AN27" s="17" t="str">
        <f t="shared" si="38"/>
        <v/>
      </c>
      <c r="AP27" s="17" t="str">
        <f t="shared" si="39"/>
        <v>__ID</v>
      </c>
      <c r="AQ27" s="17" t="str">
        <f t="shared" si="40"/>
        <v>__AD</v>
      </c>
      <c r="AR27" s="17" t="str">
        <f t="shared" si="41"/>
        <v/>
      </c>
      <c r="AS27" s="17" t="str">
        <f t="shared" si="42"/>
        <v/>
      </c>
      <c r="AT27" s="17" t="s">
        <v>597</v>
      </c>
    </row>
    <row r="28" spans="2:46" hidden="1" outlineLevel="1" x14ac:dyDescent="0.25">
      <c r="B28" s="6" t="s">
        <v>379</v>
      </c>
      <c r="C28" s="6" t="s">
        <v>379</v>
      </c>
      <c r="D28" s="6" t="s">
        <v>420</v>
      </c>
      <c r="E28" s="16" t="s">
        <v>318</v>
      </c>
      <c r="F28" s="16" t="s">
        <v>318</v>
      </c>
      <c r="G28" s="6" t="s">
        <v>403</v>
      </c>
      <c r="H28" s="16"/>
      <c r="I28" s="6"/>
      <c r="J28" s="6"/>
      <c r="K28" s="6" t="s">
        <v>324</v>
      </c>
      <c r="L28" s="6" t="s">
        <v>363</v>
      </c>
      <c r="O28" s="18" t="str">
        <f t="shared" si="1"/>
        <v>m</v>
      </c>
      <c r="P28" s="18" t="str">
        <f t="shared" si="2"/>
        <v>m</v>
      </c>
      <c r="Q28" s="18" t="str">
        <f t="shared" si="3"/>
        <v>o</v>
      </c>
      <c r="R28" s="18" t="str">
        <f t="shared" si="4"/>
        <v>t</v>
      </c>
      <c r="S28" s="18" t="str">
        <f t="shared" si="5"/>
        <v>t</v>
      </c>
      <c r="T28" s="18" t="str">
        <f t="shared" si="6"/>
        <v>m</v>
      </c>
      <c r="U28" s="18" t="str">
        <f t="shared" si="7"/>
        <v/>
      </c>
      <c r="V28" s="18" t="str">
        <f t="shared" si="8"/>
        <v/>
      </c>
      <c r="W28" s="18" t="str">
        <f t="shared" si="9"/>
        <v/>
      </c>
      <c r="X28" s="18" t="str">
        <f t="shared" si="10"/>
        <v>s</v>
      </c>
      <c r="Y28" s="18" t="str">
        <f t="shared" si="11"/>
        <v>s</v>
      </c>
      <c r="AB28" s="17" t="s">
        <v>593</v>
      </c>
      <c r="AD28" s="17" t="str">
        <f t="shared" si="30"/>
        <v>A__I</v>
      </c>
      <c r="AE28" s="17" t="str">
        <f t="shared" si="31"/>
        <v>A__A</v>
      </c>
      <c r="AF28" s="17" t="str">
        <f t="shared" si="32"/>
        <v/>
      </c>
      <c r="AG28" s="17" t="str">
        <f t="shared" si="33"/>
        <v/>
      </c>
      <c r="AI28" s="17" t="str">
        <f t="shared" si="34"/>
        <v>IS/AS</v>
      </c>
      <c r="AK28" s="17" t="str">
        <f t="shared" si="35"/>
        <v>IS</v>
      </c>
      <c r="AL28" s="17" t="str">
        <f t="shared" si="36"/>
        <v>AS</v>
      </c>
      <c r="AM28" s="17" t="str">
        <f t="shared" si="37"/>
        <v/>
      </c>
      <c r="AN28" s="17" t="str">
        <f t="shared" si="38"/>
        <v/>
      </c>
      <c r="AP28" s="17" t="str">
        <f t="shared" si="39"/>
        <v>__ID</v>
      </c>
      <c r="AQ28" s="17" t="str">
        <f t="shared" si="40"/>
        <v>__AD</v>
      </c>
      <c r="AR28" s="17" t="str">
        <f t="shared" si="41"/>
        <v/>
      </c>
      <c r="AS28" s="17" t="str">
        <f t="shared" si="42"/>
        <v/>
      </c>
      <c r="AT28" s="17" t="s">
        <v>597</v>
      </c>
    </row>
    <row r="29" spans="2:46" hidden="1" outlineLevel="1" x14ac:dyDescent="0.25">
      <c r="B29" s="6" t="s">
        <v>384</v>
      </c>
      <c r="C29" s="6" t="s">
        <v>384</v>
      </c>
      <c r="D29" s="6" t="s">
        <v>436</v>
      </c>
      <c r="E29" s="6" t="s">
        <v>322</v>
      </c>
      <c r="F29" s="6" t="s">
        <v>322</v>
      </c>
      <c r="G29" s="16" t="s">
        <v>407</v>
      </c>
      <c r="H29" s="6"/>
      <c r="I29" s="6"/>
      <c r="J29" s="6"/>
      <c r="K29" s="16" t="s">
        <v>328</v>
      </c>
      <c r="L29" s="6"/>
      <c r="O29" s="18" t="str">
        <f t="shared" si="1"/>
        <v>m</v>
      </c>
      <c r="P29" s="18" t="str">
        <f t="shared" si="2"/>
        <v>m</v>
      </c>
      <c r="Q29" s="18" t="str">
        <f t="shared" si="3"/>
        <v>r</v>
      </c>
      <c r="R29" s="18" t="str">
        <f t="shared" si="4"/>
        <v>t</v>
      </c>
      <c r="S29" s="18" t="str">
        <f t="shared" si="5"/>
        <v>t</v>
      </c>
      <c r="T29" s="18" t="str">
        <f t="shared" si="6"/>
        <v>m</v>
      </c>
      <c r="U29" s="18" t="str">
        <f t="shared" si="7"/>
        <v/>
      </c>
      <c r="V29" s="18" t="str">
        <f t="shared" si="8"/>
        <v/>
      </c>
      <c r="W29" s="18" t="str">
        <f t="shared" si="9"/>
        <v/>
      </c>
      <c r="X29" s="18" t="str">
        <f t="shared" si="10"/>
        <v>s</v>
      </c>
      <c r="Y29" s="18" t="str">
        <f t="shared" si="11"/>
        <v/>
      </c>
      <c r="AB29" s="17" t="s">
        <v>594</v>
      </c>
      <c r="AD29" s="17" t="str">
        <f t="shared" si="30"/>
        <v>A__I</v>
      </c>
      <c r="AE29" s="17" t="str">
        <f t="shared" si="31"/>
        <v>A__A</v>
      </c>
      <c r="AF29" s="17" t="str">
        <f t="shared" si="32"/>
        <v/>
      </c>
      <c r="AG29" s="17" t="str">
        <f t="shared" si="33"/>
        <v/>
      </c>
      <c r="AI29" s="17" t="str">
        <f t="shared" si="34"/>
        <v>IS/AS</v>
      </c>
      <c r="AK29" s="17" t="str">
        <f t="shared" si="35"/>
        <v>IS</v>
      </c>
      <c r="AL29" s="17" t="str">
        <f t="shared" si="36"/>
        <v>AS</v>
      </c>
      <c r="AM29" s="17" t="str">
        <f t="shared" si="37"/>
        <v/>
      </c>
      <c r="AN29" s="17" t="str">
        <f t="shared" si="38"/>
        <v/>
      </c>
      <c r="AP29" s="17" t="str">
        <f t="shared" si="39"/>
        <v>__ID</v>
      </c>
      <c r="AQ29" s="17" t="str">
        <f t="shared" si="40"/>
        <v>__AD</v>
      </c>
      <c r="AR29" s="17" t="str">
        <f t="shared" si="41"/>
        <v/>
      </c>
      <c r="AS29" s="17" t="str">
        <f t="shared" si="42"/>
        <v/>
      </c>
      <c r="AT29" s="17" t="s">
        <v>597</v>
      </c>
    </row>
    <row r="30" spans="2:46" hidden="1" outlineLevel="1" x14ac:dyDescent="0.25">
      <c r="B30" s="6" t="s">
        <v>389</v>
      </c>
      <c r="C30" s="6" t="s">
        <v>389</v>
      </c>
      <c r="D30" s="6" t="s">
        <v>438</v>
      </c>
      <c r="E30" s="6" t="s">
        <v>326</v>
      </c>
      <c r="F30" s="6" t="s">
        <v>326</v>
      </c>
      <c r="G30" s="6" t="s">
        <v>426</v>
      </c>
      <c r="H30" s="6"/>
      <c r="I30" s="6"/>
      <c r="J30" s="6"/>
      <c r="K30" s="6" t="s">
        <v>331</v>
      </c>
      <c r="L30" s="6"/>
      <c r="O30" s="18" t="str">
        <f t="shared" si="1"/>
        <v>m</v>
      </c>
      <c r="P30" s="18" t="str">
        <f t="shared" si="2"/>
        <v>m</v>
      </c>
      <c r="Q30" s="18" t="str">
        <f t="shared" si="3"/>
        <v>r</v>
      </c>
      <c r="R30" s="18" t="str">
        <f t="shared" si="4"/>
        <v>t</v>
      </c>
      <c r="S30" s="18" t="str">
        <f t="shared" si="5"/>
        <v>t</v>
      </c>
      <c r="T30" s="18" t="str">
        <f t="shared" si="6"/>
        <v>r</v>
      </c>
      <c r="U30" s="18" t="str">
        <f t="shared" si="7"/>
        <v/>
      </c>
      <c r="V30" s="18" t="str">
        <f t="shared" si="8"/>
        <v/>
      </c>
      <c r="W30" s="18" t="str">
        <f t="shared" si="9"/>
        <v/>
      </c>
      <c r="X30" s="18" t="str">
        <f t="shared" si="10"/>
        <v>s</v>
      </c>
      <c r="Y30" s="18" t="str">
        <f t="shared" si="11"/>
        <v/>
      </c>
      <c r="AD30" s="17" t="str">
        <f t="shared" si="30"/>
        <v/>
      </c>
      <c r="AE30" s="17" t="str">
        <f t="shared" si="31"/>
        <v/>
      </c>
      <c r="AF30" s="17" t="str">
        <f t="shared" si="32"/>
        <v/>
      </c>
      <c r="AG30" s="17" t="str">
        <f t="shared" si="33"/>
        <v/>
      </c>
      <c r="AI30" s="17" t="str">
        <f t="shared" si="34"/>
        <v/>
      </c>
      <c r="AK30" s="17" t="str">
        <f t="shared" si="35"/>
        <v/>
      </c>
      <c r="AL30" s="17" t="str">
        <f t="shared" si="36"/>
        <v/>
      </c>
      <c r="AM30" s="17" t="str">
        <f t="shared" si="37"/>
        <v/>
      </c>
      <c r="AN30" s="17" t="str">
        <f t="shared" si="38"/>
        <v/>
      </c>
      <c r="AP30" s="17" t="str">
        <f t="shared" si="39"/>
        <v/>
      </c>
      <c r="AQ30" s="17" t="str">
        <f t="shared" si="40"/>
        <v/>
      </c>
      <c r="AR30" s="17" t="str">
        <f t="shared" si="41"/>
        <v/>
      </c>
      <c r="AS30" s="17" t="str">
        <f t="shared" si="42"/>
        <v/>
      </c>
    </row>
    <row r="31" spans="2:46" hidden="1" outlineLevel="1" x14ac:dyDescent="0.25">
      <c r="B31" s="6" t="s">
        <v>393</v>
      </c>
      <c r="C31" s="6" t="s">
        <v>393</v>
      </c>
      <c r="D31" s="6" t="s">
        <v>441</v>
      </c>
      <c r="G31" s="6" t="s">
        <v>427</v>
      </c>
      <c r="H31" s="6"/>
      <c r="I31" s="6"/>
      <c r="J31" s="6"/>
      <c r="K31" s="6" t="s">
        <v>334</v>
      </c>
      <c r="L31" s="6"/>
      <c r="O31" s="18" t="str">
        <f t="shared" si="1"/>
        <v>m</v>
      </c>
      <c r="P31" s="18" t="str">
        <f t="shared" si="2"/>
        <v>m</v>
      </c>
      <c r="Q31" s="18" t="str">
        <f t="shared" si="3"/>
        <v>r</v>
      </c>
      <c r="R31" s="18" t="str">
        <f t="shared" si="4"/>
        <v/>
      </c>
      <c r="S31" s="18" t="str">
        <f t="shared" si="5"/>
        <v/>
      </c>
      <c r="T31" s="18" t="str">
        <f t="shared" si="6"/>
        <v>r</v>
      </c>
      <c r="U31" s="18" t="str">
        <f t="shared" si="7"/>
        <v/>
      </c>
      <c r="V31" s="18" t="str">
        <f t="shared" si="8"/>
        <v/>
      </c>
      <c r="W31" s="18" t="str">
        <f t="shared" si="9"/>
        <v/>
      </c>
      <c r="X31" s="18" t="str">
        <f t="shared" si="10"/>
        <v>s</v>
      </c>
      <c r="Y31" s="18" t="str">
        <f t="shared" si="11"/>
        <v/>
      </c>
      <c r="AB31" s="17" t="s">
        <v>579</v>
      </c>
      <c r="AD31" s="17" t="str">
        <f t="shared" ref="AD31:AD48" si="43">IF(AK31="","",CONCATENATE(RIGHT(LEFT($AB31,5),1),"_","_",LEFT(AK31,1)))</f>
        <v>A__I</v>
      </c>
      <c r="AE31" s="17" t="str">
        <f t="shared" ref="AE31:AE48" si="44">IF(AL31="","",CONCATENATE(RIGHT(LEFT($AB31,5),1),"_","_",LEFT(AL31,1)))</f>
        <v>A__A</v>
      </c>
      <c r="AF31" s="17" t="str">
        <f t="shared" ref="AF31:AF48" si="45">IF(AM31="","",CONCATENATE(RIGHT(LEFT($AB31,5),1),"_","_",LEFT(AM31,1)))</f>
        <v/>
      </c>
      <c r="AG31" s="17" t="str">
        <f t="shared" ref="AG31:AG48" si="46">IF(AN31="","",CONCATENATE(RIGHT(LEFT($AB31,5),1),"_","_",LEFT(AN31,1)))</f>
        <v/>
      </c>
      <c r="AI31" s="17" t="str">
        <f t="shared" ref="AI31:AI45" si="47">IF(LEFT(AB31,1)="e","BE/WE/HE/ME",IF(LEFT(AB31,1)="F","IF/OF",IF(LEFT(AB31,1)="s","IS/AS",IF(LEFT(AB31,1)="m","AM",IF(LEFT(AB31,1)="N","AN/ON/IN",IF(LEFT(AB31,1)="o","TO/DO/GO/SO",IF(LEFT(AB31,1)="r","OR",IF(LEFT(AB31,1)="t","AT",""))))))))</f>
        <v>IS/AS</v>
      </c>
      <c r="AK31" s="17" t="str">
        <f t="shared" ref="AK31:AK45" si="48">LEFT(AI31,2)</f>
        <v>IS</v>
      </c>
      <c r="AL31" s="17" t="str">
        <f t="shared" ref="AL31:AL45" si="49">IF(RIGHT(LEFT(AI31,5),2)=AK31,"",RIGHT(LEFT(AI31,5),2))</f>
        <v>AS</v>
      </c>
      <c r="AM31" s="17" t="str">
        <f t="shared" ref="AM31:AM45" si="50">IF(AL31="","",IF(RIGHT(LEFT(AI31,8),2)=AL31,"",RIGHT(LEFT(AI31,8),2)))</f>
        <v/>
      </c>
      <c r="AN31" s="17" t="str">
        <f t="shared" ref="AN31:AN45" si="51">IF(AM31="","",IF(RIGHT(LEFT(AI31,11),2)=AM31,"",RIGHT(LEFT(AI31,11),2)))</f>
        <v/>
      </c>
      <c r="AP31" s="17" t="str">
        <f t="shared" ref="AP31:AP48" si="52">IF(AK31="","",CONCATENATE("_","_",LEFT(AK31,1),RIGHT(LEFT($AB31,8),1)))</f>
        <v>__IE</v>
      </c>
      <c r="AQ31" s="17" t="str">
        <f t="shared" ref="AQ31:AQ48" si="53">IF(AL31="","",CONCATENATE("_","_",LEFT(AL31,1),RIGHT(LEFT($AB31,8),1)))</f>
        <v>__AE</v>
      </c>
      <c r="AR31" s="17" t="str">
        <f t="shared" ref="AR31:AR48" si="54">IF(AM31="","",CONCATENATE("_","_",LEFT(AM31,1),RIGHT(LEFT($AB31,8),1)))</f>
        <v/>
      </c>
      <c r="AS31" s="17" t="str">
        <f t="shared" ref="AS31:AS48" si="55">IF(AN31="","",CONCATENATE("_","_",LEFT(AN31,1),RIGHT(LEFT($AB31,8),1)))</f>
        <v/>
      </c>
      <c r="AT31" s="17" t="s">
        <v>598</v>
      </c>
    </row>
    <row r="32" spans="2:46" hidden="1" outlineLevel="1" x14ac:dyDescent="0.25">
      <c r="B32" s="16" t="s">
        <v>397</v>
      </c>
      <c r="C32" s="16" t="s">
        <v>397</v>
      </c>
      <c r="D32" s="6" t="s">
        <v>444</v>
      </c>
      <c r="G32" s="6" t="s">
        <v>428</v>
      </c>
      <c r="H32" s="6"/>
      <c r="I32" s="6"/>
      <c r="J32" s="6"/>
      <c r="K32" s="6" t="s">
        <v>337</v>
      </c>
      <c r="L32" s="6"/>
      <c r="O32" s="18" t="str">
        <f t="shared" si="1"/>
        <v>m</v>
      </c>
      <c r="P32" s="18" t="str">
        <f t="shared" si="2"/>
        <v>m</v>
      </c>
      <c r="Q32" s="18" t="str">
        <f t="shared" si="3"/>
        <v>r</v>
      </c>
      <c r="R32" s="18" t="str">
        <f t="shared" si="4"/>
        <v/>
      </c>
      <c r="S32" s="18" t="str">
        <f t="shared" si="5"/>
        <v/>
      </c>
      <c r="T32" s="18" t="str">
        <f t="shared" si="6"/>
        <v>r</v>
      </c>
      <c r="U32" s="18" t="str">
        <f t="shared" si="7"/>
        <v/>
      </c>
      <c r="V32" s="18" t="str">
        <f t="shared" si="8"/>
        <v/>
      </c>
      <c r="W32" s="18" t="str">
        <f t="shared" si="9"/>
        <v/>
      </c>
      <c r="X32" s="18" t="str">
        <f t="shared" si="10"/>
        <v>s</v>
      </c>
      <c r="Y32" s="18" t="str">
        <f t="shared" si="11"/>
        <v/>
      </c>
      <c r="AB32" s="17" t="s">
        <v>580</v>
      </c>
      <c r="AD32" s="17" t="str">
        <f t="shared" si="43"/>
        <v>A__I</v>
      </c>
      <c r="AE32" s="17" t="str">
        <f t="shared" si="44"/>
        <v>A__A</v>
      </c>
      <c r="AF32" s="17" t="str">
        <f t="shared" si="45"/>
        <v/>
      </c>
      <c r="AG32" s="17" t="str">
        <f t="shared" si="46"/>
        <v/>
      </c>
      <c r="AI32" s="17" t="str">
        <f t="shared" si="47"/>
        <v>IS/AS</v>
      </c>
      <c r="AK32" s="17" t="str">
        <f t="shared" si="48"/>
        <v>IS</v>
      </c>
      <c r="AL32" s="17" t="str">
        <f t="shared" si="49"/>
        <v>AS</v>
      </c>
      <c r="AM32" s="17" t="str">
        <f t="shared" si="50"/>
        <v/>
      </c>
      <c r="AN32" s="17" t="str">
        <f t="shared" si="51"/>
        <v/>
      </c>
      <c r="AP32" s="17" t="str">
        <f t="shared" si="52"/>
        <v>__IE</v>
      </c>
      <c r="AQ32" s="17" t="str">
        <f t="shared" si="53"/>
        <v>__AE</v>
      </c>
      <c r="AR32" s="17" t="str">
        <f t="shared" si="54"/>
        <v/>
      </c>
      <c r="AS32" s="17" t="str">
        <f t="shared" si="55"/>
        <v/>
      </c>
      <c r="AT32" s="17" t="s">
        <v>598</v>
      </c>
    </row>
    <row r="33" spans="2:46" hidden="1" outlineLevel="1" x14ac:dyDescent="0.25">
      <c r="B33" s="16" t="s">
        <v>401</v>
      </c>
      <c r="C33" s="16" t="s">
        <v>401</v>
      </c>
      <c r="D33" s="6" t="s">
        <v>447</v>
      </c>
      <c r="E33" s="22"/>
      <c r="F33" s="22"/>
      <c r="G33" s="6" t="s">
        <v>429</v>
      </c>
      <c r="H33" s="16"/>
      <c r="I33" s="6"/>
      <c r="J33" s="6"/>
      <c r="K33" s="6" t="s">
        <v>340</v>
      </c>
      <c r="L33" s="6"/>
      <c r="O33" s="18" t="str">
        <f t="shared" si="1"/>
        <v>m</v>
      </c>
      <c r="P33" s="18" t="str">
        <f t="shared" si="2"/>
        <v>m</v>
      </c>
      <c r="Q33" s="18" t="str">
        <f t="shared" si="3"/>
        <v>r</v>
      </c>
      <c r="R33" s="18" t="str">
        <f t="shared" si="4"/>
        <v/>
      </c>
      <c r="S33" s="18" t="str">
        <f t="shared" si="5"/>
        <v/>
      </c>
      <c r="T33" s="18" t="str">
        <f t="shared" si="6"/>
        <v>r</v>
      </c>
      <c r="U33" s="18" t="str">
        <f t="shared" si="7"/>
        <v/>
      </c>
      <c r="V33" s="18" t="str">
        <f t="shared" si="8"/>
        <v/>
      </c>
      <c r="W33" s="18" t="str">
        <f t="shared" si="9"/>
        <v/>
      </c>
      <c r="X33" s="18" t="str">
        <f t="shared" si="10"/>
        <v>s</v>
      </c>
      <c r="Y33" s="18" t="str">
        <f t="shared" si="11"/>
        <v/>
      </c>
      <c r="AB33" s="17" t="s">
        <v>581</v>
      </c>
      <c r="AD33" s="17" t="str">
        <f t="shared" si="43"/>
        <v>A__I</v>
      </c>
      <c r="AE33" s="17" t="str">
        <f t="shared" si="44"/>
        <v>A__A</v>
      </c>
      <c r="AF33" s="17" t="str">
        <f t="shared" si="45"/>
        <v/>
      </c>
      <c r="AG33" s="17" t="str">
        <f t="shared" si="46"/>
        <v/>
      </c>
      <c r="AI33" s="17" t="str">
        <f t="shared" si="47"/>
        <v>IS/AS</v>
      </c>
      <c r="AK33" s="17" t="str">
        <f t="shared" si="48"/>
        <v>IS</v>
      </c>
      <c r="AL33" s="17" t="str">
        <f t="shared" si="49"/>
        <v>AS</v>
      </c>
      <c r="AM33" s="17" t="str">
        <f t="shared" si="50"/>
        <v/>
      </c>
      <c r="AN33" s="17" t="str">
        <f t="shared" si="51"/>
        <v/>
      </c>
      <c r="AP33" s="17" t="str">
        <f t="shared" si="52"/>
        <v>__IE</v>
      </c>
      <c r="AQ33" s="17" t="str">
        <f t="shared" si="53"/>
        <v>__AE</v>
      </c>
      <c r="AR33" s="17" t="str">
        <f t="shared" si="54"/>
        <v/>
      </c>
      <c r="AS33" s="17" t="str">
        <f t="shared" si="55"/>
        <v/>
      </c>
      <c r="AT33" s="17" t="s">
        <v>598</v>
      </c>
    </row>
    <row r="34" spans="2:46" hidden="1" outlineLevel="1" x14ac:dyDescent="0.25">
      <c r="B34" s="6" t="s">
        <v>405</v>
      </c>
      <c r="C34" s="6" t="s">
        <v>405</v>
      </c>
      <c r="D34" s="6" t="s">
        <v>450</v>
      </c>
      <c r="E34" s="22"/>
      <c r="F34" s="22"/>
      <c r="G34" s="6" t="s">
        <v>430</v>
      </c>
      <c r="H34" s="6"/>
      <c r="I34" s="6"/>
      <c r="J34" s="6"/>
      <c r="K34" s="6" t="s">
        <v>344</v>
      </c>
      <c r="L34" s="6"/>
      <c r="O34" s="18" t="str">
        <f t="shared" si="1"/>
        <v>n</v>
      </c>
      <c r="P34" s="18" t="str">
        <f t="shared" si="2"/>
        <v>n</v>
      </c>
      <c r="Q34" s="18" t="str">
        <f t="shared" si="3"/>
        <v>r</v>
      </c>
      <c r="R34" s="18" t="str">
        <f t="shared" si="4"/>
        <v/>
      </c>
      <c r="S34" s="18" t="str">
        <f t="shared" si="5"/>
        <v/>
      </c>
      <c r="T34" s="18" t="str">
        <f t="shared" si="6"/>
        <v>r</v>
      </c>
      <c r="U34" s="18" t="str">
        <f t="shared" si="7"/>
        <v/>
      </c>
      <c r="V34" s="18" t="str">
        <f t="shared" si="8"/>
        <v/>
      </c>
      <c r="W34" s="18" t="str">
        <f t="shared" si="9"/>
        <v/>
      </c>
      <c r="X34" s="18" t="str">
        <f t="shared" si="10"/>
        <v>s</v>
      </c>
      <c r="Y34" s="18" t="str">
        <f t="shared" si="11"/>
        <v/>
      </c>
      <c r="AD34" s="17" t="str">
        <f t="shared" si="43"/>
        <v/>
      </c>
      <c r="AE34" s="17" t="str">
        <f t="shared" si="44"/>
        <v/>
      </c>
      <c r="AF34" s="17" t="str">
        <f t="shared" si="45"/>
        <v/>
      </c>
      <c r="AG34" s="17" t="str">
        <f t="shared" si="46"/>
        <v/>
      </c>
      <c r="AI34" s="17" t="str">
        <f t="shared" si="47"/>
        <v/>
      </c>
      <c r="AK34" s="17" t="str">
        <f t="shared" si="48"/>
        <v/>
      </c>
      <c r="AL34" s="17" t="str">
        <f t="shared" si="49"/>
        <v/>
      </c>
      <c r="AM34" s="17" t="str">
        <f t="shared" si="50"/>
        <v/>
      </c>
      <c r="AN34" s="17" t="str">
        <f t="shared" si="51"/>
        <v/>
      </c>
      <c r="AP34" s="17" t="str">
        <f t="shared" si="52"/>
        <v/>
      </c>
      <c r="AQ34" s="17" t="str">
        <f t="shared" si="53"/>
        <v/>
      </c>
      <c r="AR34" s="17" t="str">
        <f t="shared" si="54"/>
        <v/>
      </c>
      <c r="AS34" s="17" t="str">
        <f t="shared" si="55"/>
        <v/>
      </c>
    </row>
    <row r="35" spans="2:46" hidden="1" outlineLevel="1" x14ac:dyDescent="0.25">
      <c r="B35" s="6" t="s">
        <v>409</v>
      </c>
      <c r="C35" s="6" t="s">
        <v>409</v>
      </c>
      <c r="D35" s="6" t="s">
        <v>453</v>
      </c>
      <c r="E35" s="22"/>
      <c r="F35" s="22"/>
      <c r="G35" s="6" t="s">
        <v>431</v>
      </c>
      <c r="H35" s="6"/>
      <c r="I35" s="6"/>
      <c r="J35" s="6"/>
      <c r="K35" s="6" t="s">
        <v>349</v>
      </c>
      <c r="L35" s="6"/>
      <c r="O35" s="18" t="str">
        <f t="shared" si="1"/>
        <v>n</v>
      </c>
      <c r="P35" s="18" t="str">
        <f t="shared" si="2"/>
        <v>n</v>
      </c>
      <c r="Q35" s="18" t="str">
        <f t="shared" si="3"/>
        <v>r</v>
      </c>
      <c r="R35" s="18" t="str">
        <f t="shared" si="4"/>
        <v/>
      </c>
      <c r="S35" s="18" t="str">
        <f t="shared" si="5"/>
        <v/>
      </c>
      <c r="T35" s="18" t="str">
        <f t="shared" si="6"/>
        <v>r</v>
      </c>
      <c r="U35" s="18" t="str">
        <f t="shared" si="7"/>
        <v/>
      </c>
      <c r="V35" s="18" t="str">
        <f t="shared" si="8"/>
        <v/>
      </c>
      <c r="W35" s="18" t="str">
        <f t="shared" si="9"/>
        <v/>
      </c>
      <c r="X35" s="18" t="str">
        <f t="shared" si="10"/>
        <v>s</v>
      </c>
      <c r="Y35" s="18" t="str">
        <f t="shared" si="11"/>
        <v/>
      </c>
      <c r="AA35" s="20" t="s">
        <v>506</v>
      </c>
      <c r="AB35" s="17" t="s">
        <v>533</v>
      </c>
      <c r="AD35" s="17" t="str">
        <f t="shared" si="43"/>
        <v>R__A</v>
      </c>
      <c r="AE35" s="17" t="str">
        <f t="shared" si="44"/>
        <v/>
      </c>
      <c r="AF35" s="17" t="str">
        <f t="shared" si="45"/>
        <v/>
      </c>
      <c r="AG35" s="17" t="str">
        <f t="shared" si="46"/>
        <v/>
      </c>
      <c r="AI35" s="17" t="str">
        <f t="shared" si="47"/>
        <v>AT</v>
      </c>
      <c r="AK35" s="17" t="str">
        <f t="shared" si="48"/>
        <v>AT</v>
      </c>
      <c r="AL35" s="17" t="str">
        <f t="shared" si="49"/>
        <v/>
      </c>
      <c r="AM35" s="17" t="str">
        <f t="shared" si="50"/>
        <v/>
      </c>
      <c r="AN35" s="17" t="str">
        <f t="shared" si="51"/>
        <v/>
      </c>
      <c r="AP35" s="17" t="str">
        <f t="shared" si="52"/>
        <v>__AE</v>
      </c>
      <c r="AQ35" s="17" t="str">
        <f t="shared" si="53"/>
        <v/>
      </c>
      <c r="AR35" s="17" t="str">
        <f t="shared" si="54"/>
        <v/>
      </c>
      <c r="AS35" s="17" t="str">
        <f t="shared" si="55"/>
        <v/>
      </c>
      <c r="AT35" s="17" t="s">
        <v>599</v>
      </c>
    </row>
    <row r="36" spans="2:46" hidden="1" outlineLevel="1" x14ac:dyDescent="0.25">
      <c r="B36" s="6" t="s">
        <v>412</v>
      </c>
      <c r="C36" s="6" t="s">
        <v>412</v>
      </c>
      <c r="D36" s="6" t="s">
        <v>456</v>
      </c>
      <c r="E36" s="22"/>
      <c r="F36" s="22"/>
      <c r="G36" s="6" t="s">
        <v>432</v>
      </c>
      <c r="H36" s="6"/>
      <c r="I36" s="6"/>
      <c r="J36" s="16"/>
      <c r="K36" s="6" t="s">
        <v>355</v>
      </c>
      <c r="L36" s="6"/>
      <c r="O36" s="18" t="str">
        <f t="shared" si="1"/>
        <v>n</v>
      </c>
      <c r="P36" s="18" t="str">
        <f t="shared" si="2"/>
        <v>n</v>
      </c>
      <c r="Q36" s="18" t="str">
        <f t="shared" si="3"/>
        <v>r</v>
      </c>
      <c r="R36" s="18" t="str">
        <f t="shared" si="4"/>
        <v/>
      </c>
      <c r="S36" s="18" t="str">
        <f t="shared" si="5"/>
        <v/>
      </c>
      <c r="T36" s="18" t="str">
        <f t="shared" si="6"/>
        <v>r</v>
      </c>
      <c r="U36" s="18" t="str">
        <f t="shared" si="7"/>
        <v/>
      </c>
      <c r="V36" s="18" t="str">
        <f t="shared" si="8"/>
        <v/>
      </c>
      <c r="W36" s="18" t="str">
        <f t="shared" si="9"/>
        <v/>
      </c>
      <c r="X36" s="18" t="str">
        <f t="shared" si="10"/>
        <v>s</v>
      </c>
      <c r="Y36" s="18" t="str">
        <f t="shared" si="11"/>
        <v/>
      </c>
      <c r="AA36" s="20" t="s">
        <v>507</v>
      </c>
      <c r="AB36" s="17" t="s">
        <v>534</v>
      </c>
      <c r="AD36" s="17" t="str">
        <f t="shared" si="43"/>
        <v>R__A</v>
      </c>
      <c r="AE36" s="17" t="str">
        <f t="shared" si="44"/>
        <v/>
      </c>
      <c r="AF36" s="17" t="str">
        <f t="shared" si="45"/>
        <v/>
      </c>
      <c r="AG36" s="17" t="str">
        <f t="shared" si="46"/>
        <v/>
      </c>
      <c r="AI36" s="17" t="str">
        <f t="shared" si="47"/>
        <v>AT</v>
      </c>
      <c r="AK36" s="17" t="str">
        <f t="shared" si="48"/>
        <v>AT</v>
      </c>
      <c r="AL36" s="17" t="str">
        <f t="shared" si="49"/>
        <v/>
      </c>
      <c r="AM36" s="17" t="str">
        <f t="shared" si="50"/>
        <v/>
      </c>
      <c r="AN36" s="17" t="str">
        <f t="shared" si="51"/>
        <v/>
      </c>
      <c r="AP36" s="17" t="str">
        <f t="shared" si="52"/>
        <v>__AD</v>
      </c>
      <c r="AQ36" s="17" t="str">
        <f t="shared" si="53"/>
        <v/>
      </c>
      <c r="AR36" s="17" t="str">
        <f t="shared" si="54"/>
        <v/>
      </c>
      <c r="AS36" s="17" t="str">
        <f t="shared" si="55"/>
        <v/>
      </c>
      <c r="AT36" s="17" t="s">
        <v>600</v>
      </c>
    </row>
    <row r="37" spans="2:46" hidden="1" outlineLevel="1" x14ac:dyDescent="0.25">
      <c r="B37" s="6" t="s">
        <v>415</v>
      </c>
      <c r="C37" s="6" t="s">
        <v>415</v>
      </c>
      <c r="D37" s="6" t="s">
        <v>459</v>
      </c>
      <c r="E37" s="22"/>
      <c r="F37" s="22"/>
      <c r="G37" s="6" t="s">
        <v>433</v>
      </c>
      <c r="H37" s="6"/>
      <c r="I37" s="6"/>
      <c r="J37" s="6"/>
      <c r="K37" s="6" t="s">
        <v>362</v>
      </c>
      <c r="L37" s="6"/>
      <c r="O37" s="18" t="str">
        <f t="shared" si="1"/>
        <v>n</v>
      </c>
      <c r="P37" s="18" t="str">
        <f t="shared" si="2"/>
        <v>n</v>
      </c>
      <c r="Q37" s="18" t="str">
        <f t="shared" si="3"/>
        <v>r</v>
      </c>
      <c r="R37" s="18" t="str">
        <f t="shared" si="4"/>
        <v/>
      </c>
      <c r="S37" s="18" t="str">
        <f t="shared" si="5"/>
        <v/>
      </c>
      <c r="T37" s="18" t="str">
        <f t="shared" si="6"/>
        <v>r</v>
      </c>
      <c r="U37" s="18" t="str">
        <f t="shared" si="7"/>
        <v/>
      </c>
      <c r="V37" s="18" t="str">
        <f t="shared" si="8"/>
        <v/>
      </c>
      <c r="W37" s="18" t="str">
        <f t="shared" si="9"/>
        <v/>
      </c>
      <c r="X37" s="18" t="str">
        <f t="shared" si="10"/>
        <v>s</v>
      </c>
      <c r="Y37" s="18" t="str">
        <f t="shared" si="11"/>
        <v/>
      </c>
      <c r="AA37" s="20" t="s">
        <v>515</v>
      </c>
      <c r="AD37" s="17" t="str">
        <f t="shared" si="43"/>
        <v/>
      </c>
      <c r="AE37" s="17" t="str">
        <f t="shared" si="44"/>
        <v/>
      </c>
      <c r="AF37" s="17" t="str">
        <f t="shared" si="45"/>
        <v/>
      </c>
      <c r="AG37" s="17" t="str">
        <f t="shared" si="46"/>
        <v/>
      </c>
      <c r="AI37" s="17" t="str">
        <f t="shared" si="47"/>
        <v/>
      </c>
      <c r="AK37" s="17" t="str">
        <f t="shared" si="48"/>
        <v/>
      </c>
      <c r="AL37" s="17" t="str">
        <f t="shared" si="49"/>
        <v/>
      </c>
      <c r="AM37" s="17" t="str">
        <f t="shared" si="50"/>
        <v/>
      </c>
      <c r="AN37" s="17" t="str">
        <f t="shared" si="51"/>
        <v/>
      </c>
      <c r="AP37" s="17" t="str">
        <f t="shared" si="52"/>
        <v/>
      </c>
      <c r="AQ37" s="17" t="str">
        <f t="shared" si="53"/>
        <v/>
      </c>
      <c r="AR37" s="17" t="str">
        <f t="shared" si="54"/>
        <v/>
      </c>
      <c r="AS37" s="17" t="str">
        <f t="shared" si="55"/>
        <v/>
      </c>
    </row>
    <row r="38" spans="2:46" hidden="1" outlineLevel="1" x14ac:dyDescent="0.25">
      <c r="B38" s="6" t="s">
        <v>419</v>
      </c>
      <c r="C38" s="6" t="s">
        <v>419</v>
      </c>
      <c r="D38" s="6" t="s">
        <v>462</v>
      </c>
      <c r="E38" s="22"/>
      <c r="F38" s="22"/>
      <c r="G38" s="6" t="s">
        <v>434</v>
      </c>
      <c r="H38" s="6"/>
      <c r="I38" s="6"/>
      <c r="J38" s="6"/>
      <c r="K38" s="6" t="s">
        <v>368</v>
      </c>
      <c r="L38" s="6"/>
      <c r="O38" s="18" t="str">
        <f t="shared" si="1"/>
        <v>n</v>
      </c>
      <c r="P38" s="18" t="str">
        <f t="shared" si="2"/>
        <v>n</v>
      </c>
      <c r="Q38" s="18" t="str">
        <f t="shared" si="3"/>
        <v>r</v>
      </c>
      <c r="R38" s="18" t="str">
        <f t="shared" si="4"/>
        <v/>
      </c>
      <c r="S38" s="18" t="str">
        <f t="shared" si="5"/>
        <v/>
      </c>
      <c r="T38" s="18" t="str">
        <f t="shared" si="6"/>
        <v>r</v>
      </c>
      <c r="U38" s="18" t="str">
        <f t="shared" si="7"/>
        <v/>
      </c>
      <c r="V38" s="18" t="str">
        <f t="shared" si="8"/>
        <v/>
      </c>
      <c r="W38" s="18" t="str">
        <f t="shared" si="9"/>
        <v/>
      </c>
      <c r="X38" s="18" t="str">
        <f t="shared" si="10"/>
        <v>s</v>
      </c>
      <c r="Y38" s="18" t="str">
        <f t="shared" si="11"/>
        <v/>
      </c>
      <c r="AD38" s="17" t="str">
        <f t="shared" si="43"/>
        <v/>
      </c>
      <c r="AE38" s="17" t="str">
        <f t="shared" si="44"/>
        <v/>
      </c>
      <c r="AF38" s="17" t="str">
        <f t="shared" si="45"/>
        <v/>
      </c>
      <c r="AG38" s="17" t="str">
        <f t="shared" si="46"/>
        <v/>
      </c>
      <c r="AI38" s="17" t="str">
        <f t="shared" si="47"/>
        <v/>
      </c>
      <c r="AK38" s="17" t="str">
        <f t="shared" si="48"/>
        <v/>
      </c>
      <c r="AL38" s="17" t="str">
        <f t="shared" si="49"/>
        <v/>
      </c>
      <c r="AM38" s="17" t="str">
        <f t="shared" si="50"/>
        <v/>
      </c>
      <c r="AN38" s="17" t="str">
        <f t="shared" si="51"/>
        <v/>
      </c>
      <c r="AP38" s="17" t="str">
        <f t="shared" si="52"/>
        <v/>
      </c>
      <c r="AQ38" s="17" t="str">
        <f t="shared" si="53"/>
        <v/>
      </c>
      <c r="AR38" s="17" t="str">
        <f t="shared" si="54"/>
        <v/>
      </c>
      <c r="AS38" s="17" t="str">
        <f t="shared" si="55"/>
        <v/>
      </c>
    </row>
    <row r="39" spans="2:46" hidden="1" outlineLevel="1" x14ac:dyDescent="0.25">
      <c r="B39" s="6" t="s">
        <v>422</v>
      </c>
      <c r="C39" s="6" t="s">
        <v>422</v>
      </c>
      <c r="D39" s="6" t="s">
        <v>465</v>
      </c>
      <c r="E39" s="22"/>
      <c r="F39" s="22"/>
      <c r="G39" s="6" t="s">
        <v>435</v>
      </c>
      <c r="H39" s="6"/>
      <c r="I39" s="6"/>
      <c r="J39" s="6"/>
      <c r="K39" s="6" t="s">
        <v>373</v>
      </c>
      <c r="L39" s="6"/>
      <c r="O39" s="18" t="str">
        <f t="shared" si="1"/>
        <v>n</v>
      </c>
      <c r="P39" s="18" t="str">
        <f t="shared" si="2"/>
        <v>n</v>
      </c>
      <c r="Q39" s="18" t="str">
        <f t="shared" si="3"/>
        <v>s</v>
      </c>
      <c r="R39" s="18" t="str">
        <f t="shared" si="4"/>
        <v/>
      </c>
      <c r="S39" s="18" t="str">
        <f t="shared" si="5"/>
        <v/>
      </c>
      <c r="T39" s="18" t="str">
        <f t="shared" si="6"/>
        <v>r</v>
      </c>
      <c r="U39" s="18" t="str">
        <f t="shared" si="7"/>
        <v/>
      </c>
      <c r="V39" s="18" t="str">
        <f t="shared" si="8"/>
        <v/>
      </c>
      <c r="W39" s="18" t="str">
        <f t="shared" si="9"/>
        <v/>
      </c>
      <c r="X39" s="18" t="str">
        <f t="shared" si="10"/>
        <v>s</v>
      </c>
      <c r="Y39" s="18" t="str">
        <f t="shared" si="11"/>
        <v/>
      </c>
      <c r="AB39" s="17" t="s">
        <v>566</v>
      </c>
      <c r="AD39" s="17" t="str">
        <f t="shared" si="43"/>
        <v>R__I</v>
      </c>
      <c r="AE39" s="17" t="str">
        <f t="shared" si="44"/>
        <v>R__A</v>
      </c>
      <c r="AF39" s="17" t="str">
        <f t="shared" si="45"/>
        <v/>
      </c>
      <c r="AG39" s="17" t="str">
        <f t="shared" si="46"/>
        <v/>
      </c>
      <c r="AI39" s="17" t="str">
        <f t="shared" si="47"/>
        <v>IS/AS</v>
      </c>
      <c r="AK39" s="17" t="str">
        <f t="shared" si="48"/>
        <v>IS</v>
      </c>
      <c r="AL39" s="17" t="str">
        <f t="shared" si="49"/>
        <v>AS</v>
      </c>
      <c r="AM39" s="17" t="str">
        <f t="shared" si="50"/>
        <v/>
      </c>
      <c r="AN39" s="17" t="str">
        <f t="shared" si="51"/>
        <v/>
      </c>
      <c r="AP39" s="17" t="str">
        <f t="shared" si="52"/>
        <v>__IK</v>
      </c>
      <c r="AQ39" s="17" t="str">
        <f t="shared" si="53"/>
        <v>__AK</v>
      </c>
      <c r="AR39" s="17" t="str">
        <f t="shared" si="54"/>
        <v/>
      </c>
      <c r="AS39" s="17" t="str">
        <f t="shared" si="55"/>
        <v/>
      </c>
      <c r="AT39" s="17" t="s">
        <v>601</v>
      </c>
    </row>
    <row r="40" spans="2:46" hidden="1" outlineLevel="1" x14ac:dyDescent="0.25">
      <c r="B40" s="6" t="s">
        <v>424</v>
      </c>
      <c r="C40" s="6" t="s">
        <v>424</v>
      </c>
      <c r="D40" s="16" t="s">
        <v>467</v>
      </c>
      <c r="E40" s="22"/>
      <c r="F40" s="22"/>
      <c r="G40" s="16" t="s">
        <v>437</v>
      </c>
      <c r="H40" s="6"/>
      <c r="I40" s="6"/>
      <c r="J40" s="16"/>
      <c r="K40" s="6" t="s">
        <v>378</v>
      </c>
      <c r="L40" s="6"/>
      <c r="O40" s="18" t="str">
        <f t="shared" si="1"/>
        <v>n</v>
      </c>
      <c r="P40" s="18" t="str">
        <f t="shared" si="2"/>
        <v>n</v>
      </c>
      <c r="Q40" s="18" t="str">
        <f t="shared" si="3"/>
        <v>s</v>
      </c>
      <c r="R40" s="18" t="str">
        <f t="shared" si="4"/>
        <v/>
      </c>
      <c r="S40" s="18" t="str">
        <f t="shared" si="5"/>
        <v/>
      </c>
      <c r="T40" s="18" t="str">
        <f t="shared" si="6"/>
        <v>s</v>
      </c>
      <c r="U40" s="18" t="str">
        <f t="shared" si="7"/>
        <v/>
      </c>
      <c r="V40" s="18" t="str">
        <f t="shared" si="8"/>
        <v/>
      </c>
      <c r="W40" s="18" t="str">
        <f t="shared" si="9"/>
        <v/>
      </c>
      <c r="X40" s="18" t="str">
        <f t="shared" si="10"/>
        <v>s</v>
      </c>
      <c r="Y40" s="18" t="str">
        <f t="shared" si="11"/>
        <v/>
      </c>
      <c r="AD40" s="17" t="str">
        <f t="shared" si="43"/>
        <v/>
      </c>
      <c r="AE40" s="17" t="str">
        <f t="shared" si="44"/>
        <v/>
      </c>
      <c r="AF40" s="17" t="str">
        <f t="shared" si="45"/>
        <v/>
      </c>
      <c r="AG40" s="17" t="str">
        <f t="shared" si="46"/>
        <v/>
      </c>
      <c r="AI40" s="17" t="str">
        <f t="shared" si="47"/>
        <v/>
      </c>
      <c r="AK40" s="17" t="str">
        <f t="shared" si="48"/>
        <v/>
      </c>
      <c r="AL40" s="17" t="str">
        <f t="shared" si="49"/>
        <v/>
      </c>
      <c r="AM40" s="17" t="str">
        <f t="shared" si="50"/>
        <v/>
      </c>
      <c r="AN40" s="17" t="str">
        <f t="shared" si="51"/>
        <v/>
      </c>
      <c r="AP40" s="17" t="str">
        <f t="shared" si="52"/>
        <v/>
      </c>
      <c r="AQ40" s="17" t="str">
        <f t="shared" si="53"/>
        <v/>
      </c>
      <c r="AR40" s="17" t="str">
        <f t="shared" si="54"/>
        <v/>
      </c>
      <c r="AS40" s="17" t="str">
        <f t="shared" si="55"/>
        <v/>
      </c>
    </row>
    <row r="41" spans="2:46" hidden="1" outlineLevel="1" x14ac:dyDescent="0.25">
      <c r="B41" s="6" t="s">
        <v>425</v>
      </c>
      <c r="C41" s="6" t="s">
        <v>425</v>
      </c>
      <c r="D41" s="16" t="s">
        <v>469</v>
      </c>
      <c r="E41" s="22"/>
      <c r="F41" s="22"/>
      <c r="G41" s="6" t="s">
        <v>439</v>
      </c>
      <c r="H41" s="22"/>
      <c r="I41" s="6"/>
      <c r="J41" s="6"/>
      <c r="K41" s="6" t="s">
        <v>383</v>
      </c>
      <c r="L41" s="6"/>
      <c r="O41" s="18" t="str">
        <f t="shared" si="1"/>
        <v>n</v>
      </c>
      <c r="P41" s="18" t="str">
        <f t="shared" si="2"/>
        <v>n</v>
      </c>
      <c r="Q41" s="18" t="str">
        <f t="shared" si="3"/>
        <v>s</v>
      </c>
      <c r="R41" s="18" t="str">
        <f t="shared" si="4"/>
        <v/>
      </c>
      <c r="S41" s="18" t="str">
        <f t="shared" si="5"/>
        <v/>
      </c>
      <c r="T41" s="18" t="str">
        <f t="shared" si="6"/>
        <v>s</v>
      </c>
      <c r="U41" s="18" t="str">
        <f t="shared" si="7"/>
        <v/>
      </c>
      <c r="V41" s="18" t="str">
        <f t="shared" si="8"/>
        <v/>
      </c>
      <c r="W41" s="18" t="str">
        <f t="shared" si="9"/>
        <v/>
      </c>
      <c r="X41" s="18" t="str">
        <f t="shared" si="10"/>
        <v>s</v>
      </c>
      <c r="Y41" s="18" t="str">
        <f t="shared" si="11"/>
        <v/>
      </c>
      <c r="AB41" s="17" t="s">
        <v>567</v>
      </c>
      <c r="AD41" s="17" t="str">
        <f t="shared" si="43"/>
        <v>L__I</v>
      </c>
      <c r="AE41" s="17" t="str">
        <f t="shared" si="44"/>
        <v>L__A</v>
      </c>
      <c r="AF41" s="17" t="str">
        <f t="shared" si="45"/>
        <v/>
      </c>
      <c r="AG41" s="17" t="str">
        <f t="shared" si="46"/>
        <v/>
      </c>
      <c r="AI41" s="17" t="str">
        <f t="shared" si="47"/>
        <v>IS/AS</v>
      </c>
      <c r="AK41" s="17" t="str">
        <f t="shared" si="48"/>
        <v>IS</v>
      </c>
      <c r="AL41" s="17" t="str">
        <f t="shared" si="49"/>
        <v>AS</v>
      </c>
      <c r="AM41" s="17" t="str">
        <f t="shared" si="50"/>
        <v/>
      </c>
      <c r="AN41" s="17" t="str">
        <f t="shared" si="51"/>
        <v/>
      </c>
      <c r="AP41" s="17" t="str">
        <f t="shared" si="52"/>
        <v>__IS</v>
      </c>
      <c r="AQ41" s="17" t="str">
        <f t="shared" si="53"/>
        <v>__AS</v>
      </c>
      <c r="AR41" s="17" t="str">
        <f t="shared" si="54"/>
        <v/>
      </c>
      <c r="AS41" s="17" t="str">
        <f t="shared" si="55"/>
        <v/>
      </c>
      <c r="AT41" s="17" t="s">
        <v>602</v>
      </c>
    </row>
    <row r="42" spans="2:46" hidden="1" outlineLevel="1" x14ac:dyDescent="0.25">
      <c r="B42" s="16" t="s">
        <v>440</v>
      </c>
      <c r="C42" s="16" t="s">
        <v>440</v>
      </c>
      <c r="D42" s="6" t="s">
        <v>471</v>
      </c>
      <c r="E42" s="22"/>
      <c r="F42" s="22"/>
      <c r="G42" s="6" t="s">
        <v>442</v>
      </c>
      <c r="H42" s="22"/>
      <c r="I42" s="6"/>
      <c r="J42" s="6"/>
      <c r="K42" s="6" t="s">
        <v>388</v>
      </c>
      <c r="L42" s="6"/>
      <c r="O42" s="18" t="str">
        <f t="shared" si="1"/>
        <v>r</v>
      </c>
      <c r="P42" s="18" t="str">
        <f t="shared" si="2"/>
        <v>r</v>
      </c>
      <c r="Q42" s="18" t="str">
        <f t="shared" si="3"/>
        <v>s</v>
      </c>
      <c r="R42" s="18" t="str">
        <f t="shared" si="4"/>
        <v/>
      </c>
      <c r="S42" s="18" t="str">
        <f t="shared" si="5"/>
        <v/>
      </c>
      <c r="T42" s="18" t="str">
        <f t="shared" si="6"/>
        <v>s</v>
      </c>
      <c r="U42" s="18" t="str">
        <f t="shared" si="7"/>
        <v/>
      </c>
      <c r="V42" s="18" t="str">
        <f t="shared" si="8"/>
        <v/>
      </c>
      <c r="W42" s="18" t="str">
        <f t="shared" si="9"/>
        <v/>
      </c>
      <c r="X42" s="18" t="str">
        <f t="shared" si="10"/>
        <v>s</v>
      </c>
      <c r="Y42" s="18" t="str">
        <f t="shared" si="11"/>
        <v/>
      </c>
      <c r="AB42" s="17" t="s">
        <v>568</v>
      </c>
      <c r="AD42" s="17" t="str">
        <f t="shared" si="43"/>
        <v>L__I</v>
      </c>
      <c r="AE42" s="17" t="str">
        <f t="shared" si="44"/>
        <v>L__A</v>
      </c>
      <c r="AF42" s="17" t="str">
        <f t="shared" si="45"/>
        <v/>
      </c>
      <c r="AG42" s="17" t="str">
        <f t="shared" si="46"/>
        <v/>
      </c>
      <c r="AI42" s="17" t="str">
        <f t="shared" si="47"/>
        <v>IS/AS</v>
      </c>
      <c r="AK42" s="17" t="str">
        <f t="shared" si="48"/>
        <v>IS</v>
      </c>
      <c r="AL42" s="17" t="str">
        <f t="shared" si="49"/>
        <v>AS</v>
      </c>
      <c r="AM42" s="17" t="str">
        <f t="shared" si="50"/>
        <v/>
      </c>
      <c r="AN42" s="17" t="str">
        <f t="shared" si="51"/>
        <v/>
      </c>
      <c r="AP42" s="17" t="str">
        <f t="shared" si="52"/>
        <v>__IS</v>
      </c>
      <c r="AQ42" s="17" t="str">
        <f t="shared" si="53"/>
        <v>__AS</v>
      </c>
      <c r="AR42" s="17" t="str">
        <f t="shared" si="54"/>
        <v/>
      </c>
      <c r="AS42" s="17" t="str">
        <f t="shared" si="55"/>
        <v/>
      </c>
      <c r="AT42" s="17" t="s">
        <v>602</v>
      </c>
    </row>
    <row r="43" spans="2:46" hidden="1" outlineLevel="1" x14ac:dyDescent="0.25">
      <c r="B43" s="6" t="s">
        <v>443</v>
      </c>
      <c r="C43" s="6" t="s">
        <v>443</v>
      </c>
      <c r="D43" s="6" t="s">
        <v>473</v>
      </c>
      <c r="E43" s="22"/>
      <c r="F43" s="22"/>
      <c r="G43" s="16" t="s">
        <v>445</v>
      </c>
      <c r="H43" s="22"/>
      <c r="I43" s="6"/>
      <c r="J43" s="6"/>
      <c r="K43" s="6" t="s">
        <v>392</v>
      </c>
      <c r="L43" s="6"/>
      <c r="O43" s="18" t="str">
        <f t="shared" si="1"/>
        <v>r</v>
      </c>
      <c r="P43" s="18" t="str">
        <f t="shared" si="2"/>
        <v>r</v>
      </c>
      <c r="Q43" s="18" t="str">
        <f t="shared" si="3"/>
        <v>s</v>
      </c>
      <c r="R43" s="18" t="str">
        <f t="shared" si="4"/>
        <v/>
      </c>
      <c r="S43" s="18" t="str">
        <f t="shared" si="5"/>
        <v/>
      </c>
      <c r="T43" s="18" t="str">
        <f t="shared" si="6"/>
        <v>s</v>
      </c>
      <c r="U43" s="18" t="str">
        <f t="shared" si="7"/>
        <v/>
      </c>
      <c r="V43" s="18" t="str">
        <f t="shared" si="8"/>
        <v/>
      </c>
      <c r="W43" s="18" t="str">
        <f t="shared" si="9"/>
        <v/>
      </c>
      <c r="X43" s="18" t="str">
        <f t="shared" si="10"/>
        <v>s</v>
      </c>
      <c r="Y43" s="18" t="str">
        <f t="shared" si="11"/>
        <v/>
      </c>
      <c r="AB43" s="17" t="s">
        <v>569</v>
      </c>
      <c r="AD43" s="17" t="str">
        <f t="shared" si="43"/>
        <v>L__I</v>
      </c>
      <c r="AE43" s="17" t="str">
        <f t="shared" si="44"/>
        <v>L__A</v>
      </c>
      <c r="AF43" s="17" t="str">
        <f t="shared" si="45"/>
        <v/>
      </c>
      <c r="AG43" s="17" t="str">
        <f t="shared" si="46"/>
        <v/>
      </c>
      <c r="AI43" s="17" t="str">
        <f t="shared" si="47"/>
        <v>IS/AS</v>
      </c>
      <c r="AK43" s="17" t="str">
        <f t="shared" si="48"/>
        <v>IS</v>
      </c>
      <c r="AL43" s="17" t="str">
        <f t="shared" si="49"/>
        <v>AS</v>
      </c>
      <c r="AM43" s="17" t="str">
        <f t="shared" si="50"/>
        <v/>
      </c>
      <c r="AN43" s="17" t="str">
        <f t="shared" si="51"/>
        <v/>
      </c>
      <c r="AP43" s="17" t="str">
        <f t="shared" si="52"/>
        <v>__IY</v>
      </c>
      <c r="AQ43" s="17" t="str">
        <f t="shared" si="53"/>
        <v>__AY</v>
      </c>
      <c r="AR43" s="17" t="str">
        <f t="shared" si="54"/>
        <v/>
      </c>
      <c r="AS43" s="17" t="str">
        <f t="shared" si="55"/>
        <v/>
      </c>
      <c r="AT43" s="17" t="s">
        <v>603</v>
      </c>
    </row>
    <row r="44" spans="2:46" hidden="1" outlineLevel="1" x14ac:dyDescent="0.25">
      <c r="B44" s="6" t="s">
        <v>446</v>
      </c>
      <c r="C44" s="6" t="s">
        <v>446</v>
      </c>
      <c r="D44" s="6" t="s">
        <v>475</v>
      </c>
      <c r="E44" s="22"/>
      <c r="F44" s="22"/>
      <c r="G44" s="6" t="s">
        <v>448</v>
      </c>
      <c r="H44" s="22"/>
      <c r="I44" s="6"/>
      <c r="J44" s="6"/>
      <c r="K44" s="6" t="s">
        <v>396</v>
      </c>
      <c r="L44" s="6"/>
      <c r="O44" s="18" t="str">
        <f t="shared" si="1"/>
        <v>s</v>
      </c>
      <c r="P44" s="18" t="str">
        <f t="shared" si="2"/>
        <v>s</v>
      </c>
      <c r="Q44" s="18" t="str">
        <f t="shared" si="3"/>
        <v>s</v>
      </c>
      <c r="R44" s="18" t="str">
        <f t="shared" si="4"/>
        <v/>
      </c>
      <c r="S44" s="18" t="str">
        <f t="shared" si="5"/>
        <v/>
      </c>
      <c r="T44" s="18" t="str">
        <f t="shared" si="6"/>
        <v>s</v>
      </c>
      <c r="U44" s="18" t="str">
        <f t="shared" si="7"/>
        <v/>
      </c>
      <c r="V44" s="18" t="str">
        <f t="shared" si="8"/>
        <v/>
      </c>
      <c r="W44" s="18" t="str">
        <f t="shared" si="9"/>
        <v/>
      </c>
      <c r="X44" s="18" t="str">
        <f t="shared" si="10"/>
        <v>s</v>
      </c>
      <c r="Y44" s="18" t="str">
        <f t="shared" si="11"/>
        <v/>
      </c>
      <c r="AB44" s="17" t="s">
        <v>570</v>
      </c>
      <c r="AD44" s="17" t="str">
        <f t="shared" si="43"/>
        <v>L__I</v>
      </c>
      <c r="AE44" s="17" t="str">
        <f t="shared" si="44"/>
        <v>L__A</v>
      </c>
      <c r="AF44" s="17" t="str">
        <f t="shared" si="45"/>
        <v/>
      </c>
      <c r="AG44" s="17" t="str">
        <f t="shared" si="46"/>
        <v/>
      </c>
      <c r="AI44" s="17" t="str">
        <f t="shared" si="47"/>
        <v>IS/AS</v>
      </c>
      <c r="AK44" s="17" t="str">
        <f t="shared" si="48"/>
        <v>IS</v>
      </c>
      <c r="AL44" s="17" t="str">
        <f t="shared" si="49"/>
        <v>AS</v>
      </c>
      <c r="AM44" s="17" t="str">
        <f t="shared" si="50"/>
        <v/>
      </c>
      <c r="AN44" s="17" t="str">
        <f t="shared" si="51"/>
        <v/>
      </c>
      <c r="AP44" s="17" t="str">
        <f t="shared" si="52"/>
        <v>__IY</v>
      </c>
      <c r="AQ44" s="17" t="str">
        <f t="shared" si="53"/>
        <v>__AY</v>
      </c>
      <c r="AR44" s="17" t="str">
        <f t="shared" si="54"/>
        <v/>
      </c>
      <c r="AS44" s="17" t="str">
        <f t="shared" si="55"/>
        <v/>
      </c>
      <c r="AT44" s="17" t="s">
        <v>603</v>
      </c>
    </row>
    <row r="45" spans="2:46" hidden="1" outlineLevel="1" x14ac:dyDescent="0.25">
      <c r="B45" s="16" t="s">
        <v>449</v>
      </c>
      <c r="C45" s="16" t="s">
        <v>449</v>
      </c>
      <c r="D45" s="6" t="s">
        <v>477</v>
      </c>
      <c r="E45" s="22"/>
      <c r="F45" s="22"/>
      <c r="G45" s="6" t="s">
        <v>451</v>
      </c>
      <c r="H45" s="6"/>
      <c r="I45" s="6"/>
      <c r="J45" s="6"/>
      <c r="K45" s="6" t="s">
        <v>400</v>
      </c>
      <c r="L45" s="6"/>
      <c r="O45" s="18" t="str">
        <f t="shared" si="1"/>
        <v>s</v>
      </c>
      <c r="P45" s="18" t="str">
        <f t="shared" si="2"/>
        <v>s</v>
      </c>
      <c r="Q45" s="18" t="str">
        <f t="shared" si="3"/>
        <v>s</v>
      </c>
      <c r="R45" s="18" t="str">
        <f t="shared" si="4"/>
        <v/>
      </c>
      <c r="S45" s="18" t="str">
        <f t="shared" si="5"/>
        <v/>
      </c>
      <c r="T45" s="18" t="str">
        <f t="shared" si="6"/>
        <v>s</v>
      </c>
      <c r="U45" s="18" t="str">
        <f t="shared" si="7"/>
        <v/>
      </c>
      <c r="V45" s="18" t="str">
        <f t="shared" si="8"/>
        <v/>
      </c>
      <c r="W45" s="18" t="str">
        <f t="shared" si="9"/>
        <v/>
      </c>
      <c r="X45" s="18" t="str">
        <f t="shared" si="10"/>
        <v>s</v>
      </c>
      <c r="Y45" s="18" t="str">
        <f t="shared" si="11"/>
        <v/>
      </c>
      <c r="AD45" s="17" t="str">
        <f t="shared" si="43"/>
        <v/>
      </c>
      <c r="AE45" s="17" t="str">
        <f t="shared" si="44"/>
        <v/>
      </c>
      <c r="AF45" s="17" t="str">
        <f t="shared" si="45"/>
        <v/>
      </c>
      <c r="AG45" s="17" t="str">
        <f t="shared" si="46"/>
        <v/>
      </c>
      <c r="AI45" s="17" t="str">
        <f t="shared" si="47"/>
        <v/>
      </c>
      <c r="AK45" s="17" t="str">
        <f t="shared" si="48"/>
        <v/>
      </c>
      <c r="AL45" s="17" t="str">
        <f t="shared" si="49"/>
        <v/>
      </c>
      <c r="AM45" s="17" t="str">
        <f t="shared" si="50"/>
        <v/>
      </c>
      <c r="AN45" s="17" t="str">
        <f t="shared" si="51"/>
        <v/>
      </c>
      <c r="AP45" s="17" t="str">
        <f t="shared" si="52"/>
        <v/>
      </c>
      <c r="AQ45" s="17" t="str">
        <f t="shared" si="53"/>
        <v/>
      </c>
      <c r="AR45" s="17" t="str">
        <f t="shared" si="54"/>
        <v/>
      </c>
      <c r="AS45" s="17" t="str">
        <f t="shared" si="55"/>
        <v/>
      </c>
    </row>
    <row r="46" spans="2:46" hidden="1" outlineLevel="1" x14ac:dyDescent="0.25">
      <c r="B46" s="16" t="s">
        <v>452</v>
      </c>
      <c r="C46" s="16" t="s">
        <v>452</v>
      </c>
      <c r="D46" s="6" t="s">
        <v>479</v>
      </c>
      <c r="E46" s="22"/>
      <c r="F46" s="22"/>
      <c r="G46" s="6" t="s">
        <v>454</v>
      </c>
      <c r="H46" s="6"/>
      <c r="I46" s="6"/>
      <c r="J46" s="6"/>
      <c r="K46" s="6" t="s">
        <v>404</v>
      </c>
      <c r="L46" s="6"/>
      <c r="O46" s="18" t="str">
        <f t="shared" si="1"/>
        <v>s</v>
      </c>
      <c r="P46" s="18" t="str">
        <f t="shared" si="2"/>
        <v>s</v>
      </c>
      <c r="Q46" s="18" t="str">
        <f t="shared" si="3"/>
        <v>s</v>
      </c>
      <c r="R46" s="18" t="str">
        <f t="shared" si="4"/>
        <v/>
      </c>
      <c r="S46" s="18" t="str">
        <f t="shared" si="5"/>
        <v/>
      </c>
      <c r="T46" s="18" t="str">
        <f t="shared" si="6"/>
        <v>s</v>
      </c>
      <c r="U46" s="18" t="str">
        <f t="shared" si="7"/>
        <v/>
      </c>
      <c r="V46" s="18" t="str">
        <f t="shared" si="8"/>
        <v/>
      </c>
      <c r="W46" s="18" t="str">
        <f t="shared" si="9"/>
        <v/>
      </c>
      <c r="X46" s="18" t="str">
        <f t="shared" si="10"/>
        <v>s</v>
      </c>
      <c r="Y46" s="18" t="str">
        <f t="shared" si="11"/>
        <v/>
      </c>
      <c r="AB46" s="17" t="s">
        <v>574</v>
      </c>
      <c r="AD46" s="17" t="str">
        <f t="shared" si="43"/>
        <v>L__B</v>
      </c>
      <c r="AE46" s="17" t="str">
        <f t="shared" si="44"/>
        <v>L__W</v>
      </c>
      <c r="AF46" s="17" t="str">
        <f t="shared" si="45"/>
        <v>L__H</v>
      </c>
      <c r="AG46" s="17" t="str">
        <f t="shared" si="46"/>
        <v>L__M</v>
      </c>
      <c r="AI46" s="17" t="str">
        <f t="shared" ref="AI46:AI48" si="56">IF(LEFT(AB46,1)="e","BE/WE/HE/ME",IF(LEFT(AB46,1)="F","IF/OF",IF(LEFT(AB46,1)="s","IS/AS",IF(LEFT(AB46,1)="m","AM",IF(LEFT(AB46,1)="N","AN/ON/IN",IF(LEFT(AB46,1)="o","TO/DO/GO/SO",IF(LEFT(AB46,1)="r","OR",IF(LEFT(AB46,1)="t","AT",""))))))))</f>
        <v>BE/WE/HE/ME</v>
      </c>
      <c r="AK46" s="17" t="str">
        <f t="shared" ref="AK46:AK48" si="57">LEFT(AI46,2)</f>
        <v>BE</v>
      </c>
      <c r="AL46" s="17" t="str">
        <f t="shared" ref="AL46:AL48" si="58">IF(RIGHT(LEFT(AI46,5),2)=AK46,"",RIGHT(LEFT(AI46,5),2))</f>
        <v>WE</v>
      </c>
      <c r="AM46" s="17" t="str">
        <f t="shared" ref="AM46:AM48" si="59">IF(AL46="","",IF(RIGHT(LEFT(AI46,8),2)=AL46,"",RIGHT(LEFT(AI46,8),2)))</f>
        <v>HE</v>
      </c>
      <c r="AN46" s="17" t="str">
        <f t="shared" ref="AN46:AN48" si="60">IF(AM46="","",IF(RIGHT(LEFT(AI46,11),2)=AM46,"",RIGHT(LEFT(AI46,11),2)))</f>
        <v>ME</v>
      </c>
      <c r="AP46" s="17" t="str">
        <f t="shared" si="52"/>
        <v>__BD</v>
      </c>
      <c r="AQ46" s="17" t="str">
        <f t="shared" si="53"/>
        <v>__WD</v>
      </c>
      <c r="AR46" s="17" t="str">
        <f t="shared" si="54"/>
        <v>__HD</v>
      </c>
      <c r="AS46" s="17" t="str">
        <f t="shared" si="55"/>
        <v>__MD</v>
      </c>
      <c r="AT46" s="17" t="s">
        <v>624</v>
      </c>
    </row>
    <row r="47" spans="2:46" hidden="1" outlineLevel="1" x14ac:dyDescent="0.25">
      <c r="B47" s="6" t="s">
        <v>455</v>
      </c>
      <c r="C47" s="6" t="s">
        <v>455</v>
      </c>
      <c r="D47" s="6" t="s">
        <v>481</v>
      </c>
      <c r="E47" s="22"/>
      <c r="F47" s="22"/>
      <c r="G47" s="6" t="s">
        <v>457</v>
      </c>
      <c r="H47" s="6"/>
      <c r="I47" s="6"/>
      <c r="J47" s="6"/>
      <c r="K47" s="6" t="s">
        <v>408</v>
      </c>
      <c r="L47" s="6"/>
      <c r="O47" s="18" t="str">
        <f t="shared" si="1"/>
        <v>s</v>
      </c>
      <c r="P47" s="18" t="str">
        <f t="shared" si="2"/>
        <v>s</v>
      </c>
      <c r="Q47" s="18" t="str">
        <f t="shared" si="3"/>
        <v>t</v>
      </c>
      <c r="R47" s="18" t="str">
        <f t="shared" si="4"/>
        <v/>
      </c>
      <c r="S47" s="18" t="str">
        <f t="shared" si="5"/>
        <v/>
      </c>
      <c r="T47" s="18" t="str">
        <f t="shared" si="6"/>
        <v>s</v>
      </c>
      <c r="U47" s="18" t="str">
        <f t="shared" si="7"/>
        <v/>
      </c>
      <c r="V47" s="18" t="str">
        <f t="shared" si="8"/>
        <v/>
      </c>
      <c r="W47" s="18" t="str">
        <f t="shared" si="9"/>
        <v/>
      </c>
      <c r="X47" s="18" t="str">
        <f t="shared" si="10"/>
        <v>s</v>
      </c>
      <c r="Y47" s="18" t="str">
        <f t="shared" si="11"/>
        <v/>
      </c>
      <c r="AB47" s="17" t="s">
        <v>575</v>
      </c>
      <c r="AD47" s="17" t="str">
        <f t="shared" si="43"/>
        <v>L__B</v>
      </c>
      <c r="AE47" s="17" t="str">
        <f t="shared" si="44"/>
        <v>L__W</v>
      </c>
      <c r="AF47" s="17" t="str">
        <f t="shared" si="45"/>
        <v>L__H</v>
      </c>
      <c r="AG47" s="17" t="str">
        <f t="shared" si="46"/>
        <v>L__M</v>
      </c>
      <c r="AI47" s="17" t="str">
        <f t="shared" si="56"/>
        <v>BE/WE/HE/ME</v>
      </c>
      <c r="AK47" s="17" t="str">
        <f t="shared" si="57"/>
        <v>BE</v>
      </c>
      <c r="AL47" s="17" t="str">
        <f t="shared" si="58"/>
        <v>WE</v>
      </c>
      <c r="AM47" s="17" t="str">
        <f t="shared" si="59"/>
        <v>HE</v>
      </c>
      <c r="AN47" s="17" t="str">
        <f t="shared" si="60"/>
        <v>ME</v>
      </c>
      <c r="AP47" s="17" t="str">
        <f t="shared" si="52"/>
        <v>__BD</v>
      </c>
      <c r="AQ47" s="17" t="str">
        <f t="shared" si="53"/>
        <v>__WD</v>
      </c>
      <c r="AR47" s="17" t="str">
        <f t="shared" si="54"/>
        <v>__HD</v>
      </c>
      <c r="AS47" s="17" t="str">
        <f t="shared" si="55"/>
        <v>__MD</v>
      </c>
      <c r="AT47" s="17" t="s">
        <v>624</v>
      </c>
    </row>
    <row r="48" spans="2:46" hidden="1" outlineLevel="1" x14ac:dyDescent="0.25">
      <c r="B48" s="6" t="s">
        <v>458</v>
      </c>
      <c r="C48" s="6" t="s">
        <v>458</v>
      </c>
      <c r="D48" s="6" t="s">
        <v>483</v>
      </c>
      <c r="E48" s="22"/>
      <c r="F48" s="22"/>
      <c r="G48" s="6" t="s">
        <v>460</v>
      </c>
      <c r="H48" s="6"/>
      <c r="I48" s="6"/>
      <c r="J48" s="6"/>
      <c r="K48" s="6" t="s">
        <v>411</v>
      </c>
      <c r="L48" s="6"/>
      <c r="O48" s="18" t="str">
        <f t="shared" si="1"/>
        <v>s</v>
      </c>
      <c r="P48" s="18" t="str">
        <f t="shared" si="2"/>
        <v>s</v>
      </c>
      <c r="Q48" s="18" t="str">
        <f t="shared" si="3"/>
        <v>t</v>
      </c>
      <c r="R48" s="18" t="str">
        <f t="shared" si="4"/>
        <v/>
      </c>
      <c r="S48" s="18" t="str">
        <f t="shared" si="5"/>
        <v/>
      </c>
      <c r="T48" s="18" t="str">
        <f t="shared" si="6"/>
        <v>t</v>
      </c>
      <c r="U48" s="18" t="str">
        <f t="shared" si="7"/>
        <v/>
      </c>
      <c r="V48" s="18" t="str">
        <f t="shared" si="8"/>
        <v/>
      </c>
      <c r="W48" s="18" t="str">
        <f t="shared" si="9"/>
        <v/>
      </c>
      <c r="X48" s="18" t="str">
        <f t="shared" si="10"/>
        <v>s</v>
      </c>
      <c r="Y48" s="18" t="str">
        <f t="shared" si="11"/>
        <v/>
      </c>
      <c r="AB48" s="17" t="s">
        <v>576</v>
      </c>
      <c r="AD48" s="17" t="str">
        <f t="shared" si="43"/>
        <v>L__B</v>
      </c>
      <c r="AE48" s="17" t="str">
        <f t="shared" si="44"/>
        <v>L__W</v>
      </c>
      <c r="AF48" s="17" t="str">
        <f t="shared" si="45"/>
        <v>L__H</v>
      </c>
      <c r="AG48" s="17" t="str">
        <f t="shared" si="46"/>
        <v>L__M</v>
      </c>
      <c r="AI48" s="17" t="str">
        <f t="shared" si="56"/>
        <v>BE/WE/HE/ME</v>
      </c>
      <c r="AK48" s="17" t="str">
        <f t="shared" si="57"/>
        <v>BE</v>
      </c>
      <c r="AL48" s="17" t="str">
        <f t="shared" si="58"/>
        <v>WE</v>
      </c>
      <c r="AM48" s="17" t="str">
        <f t="shared" si="59"/>
        <v>HE</v>
      </c>
      <c r="AN48" s="17" t="str">
        <f t="shared" si="60"/>
        <v>ME</v>
      </c>
      <c r="AP48" s="17" t="str">
        <f t="shared" si="52"/>
        <v>__BD</v>
      </c>
      <c r="AQ48" s="17" t="str">
        <f t="shared" si="53"/>
        <v>__WD</v>
      </c>
      <c r="AR48" s="17" t="str">
        <f t="shared" si="54"/>
        <v>__HD</v>
      </c>
      <c r="AS48" s="17" t="str">
        <f t="shared" si="55"/>
        <v>__MD</v>
      </c>
      <c r="AT48" s="17" t="s">
        <v>624</v>
      </c>
    </row>
    <row r="49" spans="2:46" hidden="1" outlineLevel="1" x14ac:dyDescent="0.25">
      <c r="B49" s="6" t="s">
        <v>461</v>
      </c>
      <c r="C49" s="6" t="s">
        <v>461</v>
      </c>
      <c r="D49" s="6" t="s">
        <v>485</v>
      </c>
      <c r="E49" s="22"/>
      <c r="F49" s="22"/>
      <c r="G49" s="6" t="s">
        <v>463</v>
      </c>
      <c r="H49" s="6"/>
      <c r="I49" s="6"/>
      <c r="J49" s="6"/>
      <c r="K49" s="6" t="s">
        <v>414</v>
      </c>
      <c r="L49" s="6"/>
      <c r="O49" s="18" t="str">
        <f t="shared" si="1"/>
        <v>s</v>
      </c>
      <c r="P49" s="18" t="str">
        <f t="shared" si="2"/>
        <v>s</v>
      </c>
      <c r="Q49" s="18" t="str">
        <f t="shared" si="3"/>
        <v>t</v>
      </c>
      <c r="R49" s="18" t="str">
        <f t="shared" si="4"/>
        <v/>
      </c>
      <c r="S49" s="18" t="str">
        <f t="shared" si="5"/>
        <v/>
      </c>
      <c r="T49" s="18" t="str">
        <f t="shared" si="6"/>
        <v>t</v>
      </c>
      <c r="U49" s="18" t="str">
        <f t="shared" si="7"/>
        <v/>
      </c>
      <c r="V49" s="18" t="str">
        <f t="shared" si="8"/>
        <v/>
      </c>
      <c r="W49" s="18" t="str">
        <f t="shared" si="9"/>
        <v/>
      </c>
      <c r="X49" s="18" t="str">
        <f t="shared" si="10"/>
        <v>s</v>
      </c>
      <c r="Y49" s="18" t="str">
        <f t="shared" si="11"/>
        <v/>
      </c>
      <c r="AD49" s="17" t="str">
        <f t="shared" ref="AD49:AD59" si="61">IF(AK49="","",CONCATENATE(RIGHT(LEFT($AB49,5),1),"_","_",LEFT(AK49,1)))</f>
        <v/>
      </c>
      <c r="AE49" s="17" t="str">
        <f t="shared" ref="AE49:AE59" si="62">IF(AL49="","",CONCATENATE(RIGHT(LEFT($AB49,5),1),"_","_",LEFT(AL49,1)))</f>
        <v/>
      </c>
      <c r="AF49" s="17" t="str">
        <f t="shared" ref="AF49:AF59" si="63">IF(AM49="","",CONCATENATE(RIGHT(LEFT($AB49,5),1),"_","_",LEFT(AM49,1)))</f>
        <v/>
      </c>
      <c r="AG49" s="17" t="str">
        <f t="shared" ref="AG49:AG59" si="64">IF(AN49="","",CONCATENATE(RIGHT(LEFT($AB49,5),1),"_","_",LEFT(AN49,1)))</f>
        <v/>
      </c>
      <c r="AI49" s="17" t="str">
        <f t="shared" ref="AI49:AI59" si="65">IF(LEFT(AB49,1)="e","BE/WE/HE/ME",IF(LEFT(AB49,1)="F","IF/OF",IF(LEFT(AB49,1)="s","IS/AS",IF(LEFT(AB49,1)="m","AM",IF(LEFT(AB49,1)="N","AN/ON/IN",IF(LEFT(AB49,1)="o","TO/DO/GO/SO",IF(LEFT(AB49,1)="r","OR",IF(LEFT(AB49,1)="t","AT",""))))))))</f>
        <v/>
      </c>
      <c r="AK49" s="17" t="str">
        <f t="shared" ref="AK49:AK59" si="66">LEFT(AI49,2)</f>
        <v/>
      </c>
      <c r="AL49" s="17" t="str">
        <f t="shared" ref="AL49:AL59" si="67">IF(RIGHT(LEFT(AI49,5),2)=AK49,"",RIGHT(LEFT(AI49,5),2))</f>
        <v/>
      </c>
      <c r="AM49" s="17" t="str">
        <f t="shared" ref="AM49:AM59" si="68">IF(AL49="","",IF(RIGHT(LEFT(AI49,8),2)=AL49,"",RIGHT(LEFT(AI49,8),2)))</f>
        <v/>
      </c>
      <c r="AN49" s="17" t="str">
        <f t="shared" ref="AN49:AN59" si="69">IF(AM49="","",IF(RIGHT(LEFT(AI49,11),2)=AM49,"",RIGHT(LEFT(AI49,11),2)))</f>
        <v/>
      </c>
      <c r="AP49" s="17" t="str">
        <f t="shared" ref="AP49:AP59" si="70">IF(AK49="","",CONCATENATE("_","_",LEFT(AK49,1),RIGHT(LEFT($AB49,8),1)))</f>
        <v/>
      </c>
      <c r="AQ49" s="17" t="str">
        <f t="shared" ref="AQ49:AQ59" si="71">IF(AL49="","",CONCATENATE("_","_",LEFT(AL49,1),RIGHT(LEFT($AB49,8),1)))</f>
        <v/>
      </c>
      <c r="AR49" s="17" t="str">
        <f t="shared" ref="AR49:AR59" si="72">IF(AM49="","",CONCATENATE("_","_",LEFT(AM49,1),RIGHT(LEFT($AB49,8),1)))</f>
        <v/>
      </c>
      <c r="AS49" s="17" t="str">
        <f t="shared" ref="AS49:AS59" si="73">IF(AN49="","",CONCATENATE("_","_",LEFT(AN49,1),RIGHT(LEFT($AB49,8),1)))</f>
        <v/>
      </c>
    </row>
    <row r="50" spans="2:46" hidden="1" outlineLevel="1" x14ac:dyDescent="0.25">
      <c r="B50" s="6" t="s">
        <v>464</v>
      </c>
      <c r="C50" s="6" t="s">
        <v>464</v>
      </c>
      <c r="D50" s="6" t="s">
        <v>487</v>
      </c>
      <c r="E50" s="22"/>
      <c r="F50" s="22"/>
      <c r="G50" s="6"/>
      <c r="H50" s="6"/>
      <c r="I50" s="6"/>
      <c r="J50" s="6"/>
      <c r="K50" s="16" t="s">
        <v>418</v>
      </c>
      <c r="L50" s="6"/>
      <c r="O50" s="18" t="str">
        <f t="shared" si="1"/>
        <v>s</v>
      </c>
      <c r="P50" s="18" t="str">
        <f t="shared" si="2"/>
        <v>s</v>
      </c>
      <c r="Q50" s="18" t="str">
        <f t="shared" si="3"/>
        <v>t</v>
      </c>
      <c r="R50" s="18" t="str">
        <f t="shared" si="4"/>
        <v/>
      </c>
      <c r="S50" s="18" t="str">
        <f t="shared" si="5"/>
        <v/>
      </c>
      <c r="T50" s="18" t="str">
        <f t="shared" si="6"/>
        <v/>
      </c>
      <c r="U50" s="18" t="str">
        <f t="shared" si="7"/>
        <v/>
      </c>
      <c r="V50" s="18" t="str">
        <f t="shared" si="8"/>
        <v/>
      </c>
      <c r="W50" s="18" t="str">
        <f t="shared" si="9"/>
        <v/>
      </c>
      <c r="X50" s="18" t="str">
        <f t="shared" si="10"/>
        <v>s</v>
      </c>
      <c r="Y50" s="18" t="str">
        <f t="shared" si="11"/>
        <v/>
      </c>
      <c r="AB50" s="17" t="s">
        <v>577</v>
      </c>
      <c r="AD50" s="17" t="str">
        <f t="shared" si="61"/>
        <v>L__I</v>
      </c>
      <c r="AE50" s="17" t="str">
        <f t="shared" si="62"/>
        <v>L__A</v>
      </c>
      <c r="AF50" s="17" t="str">
        <f t="shared" si="63"/>
        <v/>
      </c>
      <c r="AG50" s="17" t="str">
        <f t="shared" si="64"/>
        <v/>
      </c>
      <c r="AI50" s="17" t="str">
        <f t="shared" si="65"/>
        <v>IS/AS</v>
      </c>
      <c r="AK50" s="17" t="str">
        <f t="shared" si="66"/>
        <v>IS</v>
      </c>
      <c r="AL50" s="17" t="str">
        <f t="shared" si="67"/>
        <v>AS</v>
      </c>
      <c r="AM50" s="17" t="str">
        <f t="shared" si="68"/>
        <v/>
      </c>
      <c r="AN50" s="17" t="str">
        <f t="shared" si="69"/>
        <v/>
      </c>
      <c r="AP50" s="17" t="str">
        <f t="shared" si="70"/>
        <v>__ID</v>
      </c>
      <c r="AQ50" s="17" t="str">
        <f t="shared" si="71"/>
        <v>__AD</v>
      </c>
      <c r="AR50" s="17" t="str">
        <f t="shared" si="72"/>
        <v/>
      </c>
      <c r="AS50" s="17" t="str">
        <f t="shared" si="73"/>
        <v/>
      </c>
      <c r="AT50" s="17" t="s">
        <v>604</v>
      </c>
    </row>
    <row r="51" spans="2:46" hidden="1" outlineLevel="1" x14ac:dyDescent="0.25">
      <c r="B51" s="6" t="s">
        <v>466</v>
      </c>
      <c r="C51" s="6" t="s">
        <v>466</v>
      </c>
      <c r="D51" s="6" t="s">
        <v>489</v>
      </c>
      <c r="E51" s="22"/>
      <c r="F51" s="22"/>
      <c r="G51" s="6"/>
      <c r="H51" s="6"/>
      <c r="I51" s="6"/>
      <c r="J51" s="6"/>
      <c r="K51" s="6" t="s">
        <v>421</v>
      </c>
      <c r="L51" s="6"/>
      <c r="O51" s="18" t="str">
        <f t="shared" si="1"/>
        <v>s</v>
      </c>
      <c r="P51" s="18" t="str">
        <f t="shared" si="2"/>
        <v>s</v>
      </c>
      <c r="Q51" s="18" t="str">
        <f t="shared" si="3"/>
        <v>t</v>
      </c>
      <c r="R51" s="18" t="str">
        <f t="shared" si="4"/>
        <v/>
      </c>
      <c r="S51" s="18" t="str">
        <f t="shared" si="5"/>
        <v/>
      </c>
      <c r="T51" s="18" t="str">
        <f t="shared" si="6"/>
        <v/>
      </c>
      <c r="U51" s="18" t="str">
        <f t="shared" si="7"/>
        <v/>
      </c>
      <c r="V51" s="18" t="str">
        <f t="shared" si="8"/>
        <v/>
      </c>
      <c r="W51" s="18" t="str">
        <f t="shared" si="9"/>
        <v/>
      </c>
      <c r="X51" s="18" t="str">
        <f t="shared" si="10"/>
        <v>s</v>
      </c>
      <c r="Y51" s="18" t="str">
        <f t="shared" si="11"/>
        <v/>
      </c>
      <c r="AB51" s="17" t="s">
        <v>578</v>
      </c>
      <c r="AD51" s="17" t="str">
        <f t="shared" si="61"/>
        <v>L__I</v>
      </c>
      <c r="AE51" s="17" t="str">
        <f t="shared" si="62"/>
        <v>L__A</v>
      </c>
      <c r="AF51" s="17" t="str">
        <f t="shared" si="63"/>
        <v/>
      </c>
      <c r="AG51" s="17" t="str">
        <f t="shared" si="64"/>
        <v/>
      </c>
      <c r="AI51" s="17" t="str">
        <f t="shared" si="65"/>
        <v>IS/AS</v>
      </c>
      <c r="AK51" s="17" t="str">
        <f t="shared" si="66"/>
        <v>IS</v>
      </c>
      <c r="AL51" s="17" t="str">
        <f t="shared" si="67"/>
        <v>AS</v>
      </c>
      <c r="AM51" s="17" t="str">
        <f t="shared" si="68"/>
        <v/>
      </c>
      <c r="AN51" s="17" t="str">
        <f t="shared" si="69"/>
        <v/>
      </c>
      <c r="AP51" s="17" t="str">
        <f t="shared" si="70"/>
        <v>__ID</v>
      </c>
      <c r="AQ51" s="17" t="str">
        <f t="shared" si="71"/>
        <v>__AD</v>
      </c>
      <c r="AR51" s="17" t="str">
        <f t="shared" si="72"/>
        <v/>
      </c>
      <c r="AS51" s="17" t="str">
        <f t="shared" si="73"/>
        <v/>
      </c>
      <c r="AT51" s="17" t="s">
        <v>604</v>
      </c>
    </row>
    <row r="52" spans="2:46" hidden="1" outlineLevel="1" x14ac:dyDescent="0.25">
      <c r="B52" s="6" t="s">
        <v>468</v>
      </c>
      <c r="C52" s="6" t="s">
        <v>468</v>
      </c>
      <c r="D52" s="6" t="s">
        <v>491</v>
      </c>
      <c r="E52" s="22"/>
      <c r="F52" s="22"/>
      <c r="G52" s="6"/>
      <c r="H52" s="6"/>
      <c r="I52" s="6"/>
      <c r="J52" s="6"/>
      <c r="K52" s="6" t="s">
        <v>423</v>
      </c>
      <c r="L52" s="6"/>
      <c r="O52" s="18" t="str">
        <f t="shared" si="1"/>
        <v>s</v>
      </c>
      <c r="P52" s="18" t="str">
        <f t="shared" si="2"/>
        <v>s</v>
      </c>
      <c r="Q52" s="18" t="str">
        <f t="shared" si="3"/>
        <v>t</v>
      </c>
      <c r="R52" s="18" t="str">
        <f t="shared" si="4"/>
        <v/>
      </c>
      <c r="S52" s="18" t="str">
        <f t="shared" si="5"/>
        <v/>
      </c>
      <c r="T52" s="18" t="str">
        <f t="shared" si="6"/>
        <v/>
      </c>
      <c r="U52" s="18" t="str">
        <f t="shared" si="7"/>
        <v/>
      </c>
      <c r="V52" s="18" t="str">
        <f t="shared" si="8"/>
        <v/>
      </c>
      <c r="W52" s="18" t="str">
        <f t="shared" si="9"/>
        <v/>
      </c>
      <c r="X52" s="18" t="str">
        <f t="shared" si="10"/>
        <v>s</v>
      </c>
      <c r="Y52" s="18" t="str">
        <f t="shared" si="11"/>
        <v/>
      </c>
      <c r="AD52" s="17" t="str">
        <f t="shared" si="61"/>
        <v/>
      </c>
      <c r="AE52" s="17" t="str">
        <f t="shared" si="62"/>
        <v/>
      </c>
      <c r="AF52" s="17" t="str">
        <f t="shared" si="63"/>
        <v/>
      </c>
      <c r="AG52" s="17" t="str">
        <f t="shared" si="64"/>
        <v/>
      </c>
      <c r="AI52" s="17" t="str">
        <f t="shared" si="65"/>
        <v/>
      </c>
      <c r="AK52" s="17" t="str">
        <f t="shared" si="66"/>
        <v/>
      </c>
      <c r="AL52" s="17" t="str">
        <f t="shared" si="67"/>
        <v/>
      </c>
      <c r="AM52" s="17" t="str">
        <f t="shared" si="68"/>
        <v/>
      </c>
      <c r="AN52" s="17" t="str">
        <f t="shared" si="69"/>
        <v/>
      </c>
      <c r="AP52" s="17" t="str">
        <f t="shared" si="70"/>
        <v/>
      </c>
      <c r="AQ52" s="17" t="str">
        <f t="shared" si="71"/>
        <v/>
      </c>
      <c r="AR52" s="17" t="str">
        <f t="shared" si="72"/>
        <v/>
      </c>
      <c r="AS52" s="17" t="str">
        <f t="shared" si="73"/>
        <v/>
      </c>
    </row>
    <row r="53" spans="2:46" hidden="1" outlineLevel="1" x14ac:dyDescent="0.25">
      <c r="B53" s="6" t="s">
        <v>470</v>
      </c>
      <c r="C53" s="6" t="s">
        <v>470</v>
      </c>
      <c r="D53" s="6" t="s">
        <v>493</v>
      </c>
      <c r="E53" s="22"/>
      <c r="F53" s="22"/>
      <c r="G53" s="6"/>
      <c r="H53" s="6"/>
      <c r="I53" s="6"/>
      <c r="J53" s="6"/>
      <c r="K53" s="6"/>
      <c r="L53" s="6"/>
      <c r="O53" s="18" t="str">
        <f t="shared" si="1"/>
        <v>s</v>
      </c>
      <c r="P53" s="18" t="str">
        <f t="shared" si="2"/>
        <v>s</v>
      </c>
      <c r="Q53" s="18" t="str">
        <f t="shared" si="3"/>
        <v>t</v>
      </c>
      <c r="R53" s="18" t="str">
        <f t="shared" si="4"/>
        <v/>
      </c>
      <c r="S53" s="18" t="str">
        <f t="shared" si="5"/>
        <v/>
      </c>
      <c r="T53" s="18" t="str">
        <f t="shared" si="6"/>
        <v/>
      </c>
      <c r="U53" s="18" t="str">
        <f t="shared" si="7"/>
        <v/>
      </c>
      <c r="V53" s="18" t="str">
        <f t="shared" si="8"/>
        <v/>
      </c>
      <c r="W53" s="18" t="str">
        <f t="shared" si="9"/>
        <v/>
      </c>
      <c r="X53" s="18" t="str">
        <f t="shared" si="10"/>
        <v/>
      </c>
      <c r="Y53" s="18" t="str">
        <f t="shared" si="11"/>
        <v/>
      </c>
      <c r="AB53" s="17" t="s">
        <v>582</v>
      </c>
      <c r="AD53" s="17" t="str">
        <f t="shared" si="61"/>
        <v>L__I</v>
      </c>
      <c r="AE53" s="17" t="str">
        <f t="shared" si="62"/>
        <v>L__A</v>
      </c>
      <c r="AF53" s="17" t="str">
        <f t="shared" si="63"/>
        <v/>
      </c>
      <c r="AG53" s="17" t="str">
        <f t="shared" si="64"/>
        <v/>
      </c>
      <c r="AI53" s="17" t="str">
        <f t="shared" si="65"/>
        <v>IS/AS</v>
      </c>
      <c r="AK53" s="17" t="str">
        <f t="shared" si="66"/>
        <v>IS</v>
      </c>
      <c r="AL53" s="17" t="str">
        <f t="shared" si="67"/>
        <v>AS</v>
      </c>
      <c r="AM53" s="17" t="str">
        <f t="shared" si="68"/>
        <v/>
      </c>
      <c r="AN53" s="17" t="str">
        <f t="shared" si="69"/>
        <v/>
      </c>
      <c r="AP53" s="17" t="str">
        <f t="shared" si="70"/>
        <v>__IT</v>
      </c>
      <c r="AQ53" s="17" t="str">
        <f t="shared" si="71"/>
        <v>__AT</v>
      </c>
      <c r="AR53" s="17" t="str">
        <f t="shared" si="72"/>
        <v/>
      </c>
      <c r="AS53" s="17" t="str">
        <f t="shared" si="73"/>
        <v/>
      </c>
      <c r="AT53" s="17" t="s">
        <v>623</v>
      </c>
    </row>
    <row r="54" spans="2:46" hidden="1" outlineLevel="1" x14ac:dyDescent="0.25">
      <c r="B54" s="6" t="s">
        <v>472</v>
      </c>
      <c r="C54" s="6" t="s">
        <v>472</v>
      </c>
      <c r="D54" s="6" t="s">
        <v>495</v>
      </c>
      <c r="E54" s="22"/>
      <c r="F54" s="22"/>
      <c r="G54" s="6"/>
      <c r="H54" s="6"/>
      <c r="I54" s="6"/>
      <c r="J54" s="22"/>
      <c r="K54" s="6"/>
      <c r="L54" s="6"/>
      <c r="O54" s="18" t="str">
        <f t="shared" si="1"/>
        <v>s</v>
      </c>
      <c r="P54" s="18" t="str">
        <f t="shared" si="2"/>
        <v>s</v>
      </c>
      <c r="Q54" s="18" t="str">
        <f t="shared" si="3"/>
        <v>t</v>
      </c>
      <c r="R54" s="18" t="str">
        <f t="shared" si="4"/>
        <v/>
      </c>
      <c r="S54" s="18" t="str">
        <f t="shared" si="5"/>
        <v/>
      </c>
      <c r="T54" s="18" t="str">
        <f t="shared" si="6"/>
        <v/>
      </c>
      <c r="U54" s="18" t="str">
        <f t="shared" si="7"/>
        <v/>
      </c>
      <c r="V54" s="18" t="str">
        <f t="shared" si="8"/>
        <v/>
      </c>
      <c r="W54" s="18" t="str">
        <f t="shared" si="9"/>
        <v/>
      </c>
      <c r="X54" s="18" t="str">
        <f t="shared" si="10"/>
        <v/>
      </c>
      <c r="Y54" s="18" t="str">
        <f t="shared" si="11"/>
        <v/>
      </c>
      <c r="AB54" s="17" t="s">
        <v>583</v>
      </c>
      <c r="AD54" s="17" t="str">
        <f t="shared" si="61"/>
        <v>L__I</v>
      </c>
      <c r="AE54" s="17" t="str">
        <f t="shared" si="62"/>
        <v>L__A</v>
      </c>
      <c r="AF54" s="17" t="str">
        <f t="shared" si="63"/>
        <v/>
      </c>
      <c r="AG54" s="17" t="str">
        <f t="shared" si="64"/>
        <v/>
      </c>
      <c r="AI54" s="17" t="str">
        <f t="shared" si="65"/>
        <v>IS/AS</v>
      </c>
      <c r="AK54" s="17" t="str">
        <f t="shared" si="66"/>
        <v>IS</v>
      </c>
      <c r="AL54" s="17" t="str">
        <f t="shared" si="67"/>
        <v>AS</v>
      </c>
      <c r="AM54" s="17" t="str">
        <f t="shared" si="68"/>
        <v/>
      </c>
      <c r="AN54" s="17" t="str">
        <f t="shared" si="69"/>
        <v/>
      </c>
      <c r="AP54" s="17" t="str">
        <f t="shared" si="70"/>
        <v>__IT</v>
      </c>
      <c r="AQ54" s="17" t="str">
        <f t="shared" si="71"/>
        <v>__AT</v>
      </c>
      <c r="AR54" s="17" t="str">
        <f t="shared" si="72"/>
        <v/>
      </c>
      <c r="AS54" s="17" t="str">
        <f t="shared" si="73"/>
        <v/>
      </c>
      <c r="AT54" s="17" t="s">
        <v>623</v>
      </c>
    </row>
    <row r="55" spans="2:46" hidden="1" outlineLevel="1" x14ac:dyDescent="0.25">
      <c r="B55" s="16" t="s">
        <v>474</v>
      </c>
      <c r="C55" s="16" t="s">
        <v>474</v>
      </c>
      <c r="D55" s="6" t="s">
        <v>497</v>
      </c>
      <c r="E55" s="22"/>
      <c r="F55" s="22"/>
      <c r="G55" s="6"/>
      <c r="H55" s="6"/>
      <c r="I55" s="6"/>
      <c r="J55" s="22"/>
      <c r="K55" s="6"/>
      <c r="L55" s="6"/>
      <c r="O55" s="18" t="str">
        <f t="shared" si="1"/>
        <v>s</v>
      </c>
      <c r="P55" s="18" t="str">
        <f t="shared" si="2"/>
        <v>s</v>
      </c>
      <c r="Q55" s="18" t="str">
        <f t="shared" si="3"/>
        <v>t</v>
      </c>
      <c r="R55" s="18" t="str">
        <f t="shared" si="4"/>
        <v/>
      </c>
      <c r="S55" s="18" t="str">
        <f t="shared" si="5"/>
        <v/>
      </c>
      <c r="T55" s="18" t="str">
        <f t="shared" si="6"/>
        <v/>
      </c>
      <c r="U55" s="18" t="str">
        <f t="shared" si="7"/>
        <v/>
      </c>
      <c r="V55" s="18" t="str">
        <f t="shared" si="8"/>
        <v/>
      </c>
      <c r="W55" s="18" t="str">
        <f t="shared" si="9"/>
        <v/>
      </c>
      <c r="X55" s="18" t="str">
        <f t="shared" si="10"/>
        <v/>
      </c>
      <c r="Y55" s="18" t="str">
        <f t="shared" si="11"/>
        <v/>
      </c>
      <c r="AB55" s="17" t="s">
        <v>584</v>
      </c>
      <c r="AD55" s="17" t="str">
        <f t="shared" si="61"/>
        <v>L__I</v>
      </c>
      <c r="AE55" s="17" t="str">
        <f t="shared" si="62"/>
        <v>L__A</v>
      </c>
      <c r="AF55" s="17" t="str">
        <f t="shared" si="63"/>
        <v/>
      </c>
      <c r="AG55" s="17" t="str">
        <f t="shared" si="64"/>
        <v/>
      </c>
      <c r="AI55" s="17" t="str">
        <f t="shared" si="65"/>
        <v>IS/AS</v>
      </c>
      <c r="AK55" s="17" t="str">
        <f t="shared" si="66"/>
        <v>IS</v>
      </c>
      <c r="AL55" s="17" t="str">
        <f t="shared" si="67"/>
        <v>AS</v>
      </c>
      <c r="AM55" s="17" t="str">
        <f t="shared" si="68"/>
        <v/>
      </c>
      <c r="AN55" s="17" t="str">
        <f t="shared" si="69"/>
        <v/>
      </c>
      <c r="AP55" s="17" t="str">
        <f t="shared" si="70"/>
        <v>__IT</v>
      </c>
      <c r="AQ55" s="17" t="str">
        <f t="shared" si="71"/>
        <v>__AT</v>
      </c>
      <c r="AR55" s="17" t="str">
        <f t="shared" si="72"/>
        <v/>
      </c>
      <c r="AS55" s="17" t="str">
        <f t="shared" si="73"/>
        <v/>
      </c>
      <c r="AT55" s="17" t="s">
        <v>623</v>
      </c>
    </row>
    <row r="56" spans="2:46" hidden="1" outlineLevel="1" x14ac:dyDescent="0.25">
      <c r="B56" s="6" t="s">
        <v>476</v>
      </c>
      <c r="C56" s="6" t="s">
        <v>476</v>
      </c>
      <c r="D56" s="6"/>
      <c r="E56" s="22"/>
      <c r="F56" s="22"/>
      <c r="G56" s="6"/>
      <c r="H56" s="6"/>
      <c r="I56" s="6"/>
      <c r="J56" s="6"/>
      <c r="K56" s="6"/>
      <c r="L56" s="6"/>
      <c r="O56" s="18" t="str">
        <f t="shared" si="1"/>
        <v>s</v>
      </c>
      <c r="P56" s="18" t="str">
        <f t="shared" si="2"/>
        <v>s</v>
      </c>
      <c r="Q56" s="18" t="str">
        <f t="shared" si="3"/>
        <v/>
      </c>
      <c r="R56" s="18" t="str">
        <f t="shared" si="4"/>
        <v/>
      </c>
      <c r="S56" s="18" t="str">
        <f t="shared" si="5"/>
        <v/>
      </c>
      <c r="T56" s="18" t="str">
        <f t="shared" si="6"/>
        <v/>
      </c>
      <c r="U56" s="18" t="str">
        <f t="shared" si="7"/>
        <v/>
      </c>
      <c r="V56" s="18" t="str">
        <f t="shared" si="8"/>
        <v/>
      </c>
      <c r="W56" s="18" t="str">
        <f t="shared" si="9"/>
        <v/>
      </c>
      <c r="X56" s="18" t="str">
        <f t="shared" si="10"/>
        <v/>
      </c>
      <c r="Y56" s="18" t="str">
        <f t="shared" si="11"/>
        <v/>
      </c>
      <c r="AD56" s="17" t="str">
        <f t="shared" si="61"/>
        <v/>
      </c>
      <c r="AE56" s="17" t="str">
        <f t="shared" si="62"/>
        <v/>
      </c>
      <c r="AF56" s="17" t="str">
        <f t="shared" si="63"/>
        <v/>
      </c>
      <c r="AG56" s="17" t="str">
        <f t="shared" si="64"/>
        <v/>
      </c>
      <c r="AI56" s="17" t="str">
        <f t="shared" si="65"/>
        <v/>
      </c>
      <c r="AK56" s="17" t="str">
        <f t="shared" si="66"/>
        <v/>
      </c>
      <c r="AL56" s="17" t="str">
        <f t="shared" si="67"/>
        <v/>
      </c>
      <c r="AM56" s="17" t="str">
        <f t="shared" si="68"/>
        <v/>
      </c>
      <c r="AN56" s="17" t="str">
        <f t="shared" si="69"/>
        <v/>
      </c>
      <c r="AP56" s="17" t="str">
        <f t="shared" si="70"/>
        <v/>
      </c>
      <c r="AQ56" s="17" t="str">
        <f t="shared" si="71"/>
        <v/>
      </c>
      <c r="AR56" s="17" t="str">
        <f t="shared" si="72"/>
        <v/>
      </c>
      <c r="AS56" s="17" t="str">
        <f t="shared" si="73"/>
        <v/>
      </c>
    </row>
    <row r="57" spans="2:46" hidden="1" outlineLevel="1" x14ac:dyDescent="0.25">
      <c r="B57" s="6" t="s">
        <v>478</v>
      </c>
      <c r="C57" s="6" t="s">
        <v>478</v>
      </c>
      <c r="D57" s="6"/>
      <c r="E57" s="22"/>
      <c r="F57" s="22"/>
      <c r="G57" s="6"/>
      <c r="H57" s="6"/>
      <c r="I57" s="6"/>
      <c r="J57" s="6"/>
      <c r="K57" s="6"/>
      <c r="L57" s="6"/>
      <c r="O57" s="18" t="str">
        <f t="shared" si="1"/>
        <v>s</v>
      </c>
      <c r="P57" s="18" t="str">
        <f t="shared" si="2"/>
        <v>s</v>
      </c>
      <c r="Q57" s="18" t="str">
        <f t="shared" si="3"/>
        <v/>
      </c>
      <c r="R57" s="18" t="str">
        <f t="shared" si="4"/>
        <v/>
      </c>
      <c r="S57" s="18" t="str">
        <f t="shared" si="5"/>
        <v/>
      </c>
      <c r="T57" s="18" t="str">
        <f t="shared" si="6"/>
        <v/>
      </c>
      <c r="U57" s="18" t="str">
        <f t="shared" si="7"/>
        <v/>
      </c>
      <c r="V57" s="18" t="str">
        <f t="shared" si="8"/>
        <v/>
      </c>
      <c r="W57" s="18" t="str">
        <f t="shared" si="9"/>
        <v/>
      </c>
      <c r="X57" s="18" t="str">
        <f t="shared" si="10"/>
        <v/>
      </c>
      <c r="Y57" s="18" t="str">
        <f t="shared" si="11"/>
        <v/>
      </c>
      <c r="AB57" s="17" t="s">
        <v>589</v>
      </c>
      <c r="AD57" s="17" t="str">
        <f t="shared" si="61"/>
        <v>R__I</v>
      </c>
      <c r="AE57" s="17" t="str">
        <f t="shared" si="62"/>
        <v>R__A</v>
      </c>
      <c r="AF57" s="17" t="str">
        <f t="shared" si="63"/>
        <v/>
      </c>
      <c r="AG57" s="17" t="str">
        <f t="shared" si="64"/>
        <v/>
      </c>
      <c r="AI57" s="17" t="str">
        <f t="shared" si="65"/>
        <v>IS/AS</v>
      </c>
      <c r="AK57" s="17" t="str">
        <f t="shared" si="66"/>
        <v>IS</v>
      </c>
      <c r="AL57" s="17" t="str">
        <f t="shared" si="67"/>
        <v>AS</v>
      </c>
      <c r="AM57" s="17" t="str">
        <f t="shared" si="68"/>
        <v/>
      </c>
      <c r="AN57" s="17" t="str">
        <f t="shared" si="69"/>
        <v/>
      </c>
      <c r="AP57" s="17" t="str">
        <f t="shared" si="70"/>
        <v>__IM</v>
      </c>
      <c r="AQ57" s="17" t="str">
        <f t="shared" si="71"/>
        <v>__AM</v>
      </c>
      <c r="AR57" s="17" t="str">
        <f t="shared" si="72"/>
        <v/>
      </c>
      <c r="AS57" s="17" t="str">
        <f t="shared" si="73"/>
        <v/>
      </c>
      <c r="AT57" s="17" t="s">
        <v>605</v>
      </c>
    </row>
    <row r="58" spans="2:46" hidden="1" outlineLevel="1" x14ac:dyDescent="0.25">
      <c r="B58" s="16" t="s">
        <v>480</v>
      </c>
      <c r="C58" s="16" t="s">
        <v>480</v>
      </c>
      <c r="D58" s="6"/>
      <c r="E58" s="22"/>
      <c r="F58" s="22"/>
      <c r="G58" s="6"/>
      <c r="H58" s="6"/>
      <c r="I58" s="6"/>
      <c r="J58" s="6"/>
      <c r="K58" s="6"/>
      <c r="L58" s="6"/>
      <c r="O58" s="18" t="str">
        <f t="shared" si="1"/>
        <v>s</v>
      </c>
      <c r="P58" s="18" t="str">
        <f t="shared" si="2"/>
        <v>s</v>
      </c>
      <c r="Q58" s="18" t="str">
        <f t="shared" si="3"/>
        <v/>
      </c>
      <c r="R58" s="18" t="str">
        <f t="shared" si="4"/>
        <v/>
      </c>
      <c r="S58" s="18" t="str">
        <f t="shared" si="5"/>
        <v/>
      </c>
      <c r="T58" s="18" t="str">
        <f t="shared" si="6"/>
        <v/>
      </c>
      <c r="U58" s="18" t="str">
        <f t="shared" si="7"/>
        <v/>
      </c>
      <c r="V58" s="18" t="str">
        <f t="shared" si="8"/>
        <v/>
      </c>
      <c r="W58" s="18" t="str">
        <f t="shared" si="9"/>
        <v/>
      </c>
      <c r="X58" s="18" t="str">
        <f t="shared" si="10"/>
        <v/>
      </c>
      <c r="Y58" s="18" t="str">
        <f t="shared" si="11"/>
        <v/>
      </c>
      <c r="AB58" s="17" t="s">
        <v>591</v>
      </c>
      <c r="AD58" s="17" t="str">
        <f t="shared" si="61"/>
        <v>R__A</v>
      </c>
      <c r="AE58" s="17" t="str">
        <f t="shared" si="62"/>
        <v/>
      </c>
      <c r="AF58" s="17" t="str">
        <f t="shared" si="63"/>
        <v/>
      </c>
      <c r="AG58" s="17" t="str">
        <f t="shared" si="64"/>
        <v/>
      </c>
      <c r="AI58" s="17" t="str">
        <f t="shared" si="65"/>
        <v>AT</v>
      </c>
      <c r="AK58" s="17" t="str">
        <f t="shared" si="66"/>
        <v>AT</v>
      </c>
      <c r="AL58" s="17" t="str">
        <f t="shared" si="67"/>
        <v/>
      </c>
      <c r="AM58" s="17" t="str">
        <f t="shared" si="68"/>
        <v/>
      </c>
      <c r="AN58" s="17" t="str">
        <f t="shared" si="69"/>
        <v/>
      </c>
      <c r="AP58" s="17" t="str">
        <f t="shared" si="70"/>
        <v>__AS</v>
      </c>
      <c r="AQ58" s="17" t="str">
        <f t="shared" si="71"/>
        <v/>
      </c>
      <c r="AR58" s="17" t="str">
        <f t="shared" si="72"/>
        <v/>
      </c>
      <c r="AS58" s="17" t="str">
        <f t="shared" si="73"/>
        <v/>
      </c>
      <c r="AT58" s="17" t="s">
        <v>606</v>
      </c>
    </row>
    <row r="59" spans="2:46" hidden="1" outlineLevel="1" x14ac:dyDescent="0.25">
      <c r="B59" s="6" t="s">
        <v>482</v>
      </c>
      <c r="C59" s="6" t="s">
        <v>482</v>
      </c>
      <c r="D59" s="6"/>
      <c r="E59" s="22"/>
      <c r="F59" s="22"/>
      <c r="G59" s="6"/>
      <c r="H59" s="6"/>
      <c r="I59" s="6"/>
      <c r="J59" s="6"/>
      <c r="K59" s="6"/>
      <c r="L59" s="6"/>
      <c r="O59" s="18" t="str">
        <f t="shared" si="1"/>
        <v>s</v>
      </c>
      <c r="P59" s="18" t="str">
        <f t="shared" si="2"/>
        <v>s</v>
      </c>
      <c r="Q59" s="18" t="str">
        <f t="shared" si="3"/>
        <v/>
      </c>
      <c r="R59" s="18" t="str">
        <f t="shared" si="4"/>
        <v/>
      </c>
      <c r="S59" s="18" t="str">
        <f t="shared" si="5"/>
        <v/>
      </c>
      <c r="T59" s="18" t="str">
        <f t="shared" si="6"/>
        <v/>
      </c>
      <c r="U59" s="18" t="str">
        <f t="shared" si="7"/>
        <v/>
      </c>
      <c r="V59" s="18" t="str">
        <f t="shared" si="8"/>
        <v/>
      </c>
      <c r="W59" s="18" t="str">
        <f t="shared" si="9"/>
        <v/>
      </c>
      <c r="X59" s="18" t="str">
        <f t="shared" si="10"/>
        <v/>
      </c>
      <c r="Y59" s="18" t="str">
        <f t="shared" si="11"/>
        <v/>
      </c>
      <c r="AB59" s="17" t="s">
        <v>590</v>
      </c>
      <c r="AD59" s="17" t="str">
        <f t="shared" si="61"/>
        <v>R__A</v>
      </c>
      <c r="AE59" s="17" t="str">
        <f t="shared" si="62"/>
        <v/>
      </c>
      <c r="AF59" s="17" t="str">
        <f t="shared" si="63"/>
        <v/>
      </c>
      <c r="AG59" s="17" t="str">
        <f t="shared" si="64"/>
        <v/>
      </c>
      <c r="AI59" s="17" t="str">
        <f t="shared" si="65"/>
        <v>AT</v>
      </c>
      <c r="AK59" s="17" t="str">
        <f t="shared" si="66"/>
        <v>AT</v>
      </c>
      <c r="AL59" s="17" t="str">
        <f t="shared" si="67"/>
        <v/>
      </c>
      <c r="AM59" s="17" t="str">
        <f t="shared" si="68"/>
        <v/>
      </c>
      <c r="AN59" s="17" t="str">
        <f t="shared" si="69"/>
        <v/>
      </c>
      <c r="AP59" s="17" t="str">
        <f t="shared" si="70"/>
        <v>__AS</v>
      </c>
      <c r="AQ59" s="17" t="str">
        <f t="shared" si="71"/>
        <v/>
      </c>
      <c r="AR59" s="17" t="str">
        <f t="shared" si="72"/>
        <v/>
      </c>
      <c r="AS59" s="17" t="str">
        <f t="shared" si="73"/>
        <v/>
      </c>
      <c r="AT59" s="17" t="s">
        <v>607</v>
      </c>
    </row>
    <row r="60" spans="2:46" hidden="1" outlineLevel="1" x14ac:dyDescent="0.25">
      <c r="B60" s="6" t="s">
        <v>484</v>
      </c>
      <c r="C60" s="6" t="s">
        <v>484</v>
      </c>
      <c r="D60" s="6"/>
      <c r="E60" s="22"/>
      <c r="F60" s="22"/>
      <c r="G60" s="6"/>
      <c r="H60" s="6"/>
      <c r="I60" s="6"/>
      <c r="J60" s="6"/>
      <c r="K60" s="6"/>
      <c r="L60" s="6"/>
      <c r="O60" s="18" t="str">
        <f t="shared" si="1"/>
        <v>s</v>
      </c>
      <c r="P60" s="18" t="str">
        <f t="shared" si="2"/>
        <v>s</v>
      </c>
      <c r="Q60" s="18" t="str">
        <f t="shared" si="3"/>
        <v/>
      </c>
      <c r="R60" s="18" t="str">
        <f t="shared" si="4"/>
        <v/>
      </c>
      <c r="S60" s="18" t="str">
        <f t="shared" si="5"/>
        <v/>
      </c>
      <c r="T60" s="18" t="str">
        <f t="shared" si="6"/>
        <v/>
      </c>
      <c r="U60" s="18" t="str">
        <f t="shared" si="7"/>
        <v/>
      </c>
      <c r="V60" s="18" t="str">
        <f t="shared" si="8"/>
        <v/>
      </c>
      <c r="W60" s="18" t="str">
        <f t="shared" si="9"/>
        <v/>
      </c>
      <c r="X60" s="18" t="str">
        <f t="shared" si="10"/>
        <v/>
      </c>
      <c r="Y60" s="18" t="str">
        <f t="shared" si="11"/>
        <v/>
      </c>
      <c r="AD60" s="17" t="str">
        <f t="shared" ref="AD60:AD66" si="74">IF(AK60="","",CONCATENATE(RIGHT(LEFT($AB60,5),1),"_","_",LEFT(AK60,1)))</f>
        <v/>
      </c>
      <c r="AE60" s="17" t="str">
        <f t="shared" ref="AE60:AE66" si="75">IF(AL60="","",CONCATENATE(RIGHT(LEFT($AB60,5),1),"_","_",LEFT(AL60,1)))</f>
        <v/>
      </c>
      <c r="AF60" s="17" t="str">
        <f t="shared" ref="AF60:AF66" si="76">IF(AM60="","",CONCATENATE(RIGHT(LEFT($AB60,5),1),"_","_",LEFT(AM60,1)))</f>
        <v/>
      </c>
      <c r="AG60" s="17" t="str">
        <f t="shared" ref="AG60:AG66" si="77">IF(AN60="","",CONCATENATE(RIGHT(LEFT($AB60,5),1),"_","_",LEFT(AN60,1)))</f>
        <v/>
      </c>
      <c r="AI60" s="17" t="str">
        <f t="shared" ref="AI60:AI66" si="78">IF(LEFT(AB60,1)="e","BE/WE/HE/ME",IF(LEFT(AB60,1)="F","IF/OF",IF(LEFT(AB60,1)="s","IS/AS",IF(LEFT(AB60,1)="m","AM",IF(LEFT(AB60,1)="N","AN/ON/IN",IF(LEFT(AB60,1)="o","TO/DO/GO/SO",IF(LEFT(AB60,1)="r","OR",IF(LEFT(AB60,1)="t","AT",""))))))))</f>
        <v/>
      </c>
      <c r="AK60" s="17" t="str">
        <f t="shared" ref="AK60:AK66" si="79">LEFT(AI60,2)</f>
        <v/>
      </c>
      <c r="AL60" s="17" t="str">
        <f t="shared" ref="AL60:AL66" si="80">IF(RIGHT(LEFT(AI60,5),2)=AK60,"",RIGHT(LEFT(AI60,5),2))</f>
        <v/>
      </c>
      <c r="AM60" s="17" t="str">
        <f t="shared" ref="AM60:AM66" si="81">IF(AL60="","",IF(RIGHT(LEFT(AI60,8),2)=AL60,"",RIGHT(LEFT(AI60,8),2)))</f>
        <v/>
      </c>
      <c r="AN60" s="17" t="str">
        <f t="shared" ref="AN60:AN66" si="82">IF(AM60="","",IF(RIGHT(LEFT(AI60,11),2)=AM60,"",RIGHT(LEFT(AI60,11),2)))</f>
        <v/>
      </c>
      <c r="AP60" s="17" t="str">
        <f t="shared" ref="AP60:AP66" si="83">IF(AK60="","",CONCATENATE("_","_",LEFT(AK60,1),RIGHT(LEFT($AB60,8),1)))</f>
        <v/>
      </c>
      <c r="AQ60" s="17" t="str">
        <f t="shared" ref="AQ60:AQ66" si="84">IF(AL60="","",CONCATENATE("_","_",LEFT(AL60,1),RIGHT(LEFT($AB60,8),1)))</f>
        <v/>
      </c>
      <c r="AR60" s="17" t="str">
        <f t="shared" ref="AR60:AR66" si="85">IF(AM60="","",CONCATENATE("_","_",LEFT(AM60,1),RIGHT(LEFT($AB60,8),1)))</f>
        <v/>
      </c>
      <c r="AS60" s="17" t="str">
        <f t="shared" ref="AS60:AS66" si="86">IF(AN60="","",CONCATENATE("_","_",LEFT(AN60,1),RIGHT(LEFT($AB60,8),1)))</f>
        <v/>
      </c>
    </row>
    <row r="61" spans="2:46" hidden="1" outlineLevel="1" x14ac:dyDescent="0.25">
      <c r="B61" s="6" t="s">
        <v>486</v>
      </c>
      <c r="C61" s="6" t="s">
        <v>486</v>
      </c>
      <c r="D61" s="6"/>
      <c r="E61" s="22"/>
      <c r="F61" s="22"/>
      <c r="G61" s="6"/>
      <c r="H61" s="6"/>
      <c r="I61" s="6"/>
      <c r="J61" s="6"/>
      <c r="K61" s="6"/>
      <c r="L61" s="6"/>
      <c r="O61" s="18" t="str">
        <f t="shared" si="1"/>
        <v>s</v>
      </c>
      <c r="P61" s="18" t="str">
        <f t="shared" si="2"/>
        <v>s</v>
      </c>
      <c r="Q61" s="18" t="str">
        <f t="shared" si="3"/>
        <v/>
      </c>
      <c r="R61" s="18" t="str">
        <f t="shared" si="4"/>
        <v/>
      </c>
      <c r="S61" s="18" t="str">
        <f t="shared" si="5"/>
        <v/>
      </c>
      <c r="T61" s="18" t="str">
        <f t="shared" si="6"/>
        <v/>
      </c>
      <c r="U61" s="18" t="str">
        <f t="shared" si="7"/>
        <v/>
      </c>
      <c r="V61" s="18" t="str">
        <f t="shared" si="8"/>
        <v/>
      </c>
      <c r="W61" s="18" t="str">
        <f t="shared" si="9"/>
        <v/>
      </c>
      <c r="X61" s="18" t="str">
        <f t="shared" si="10"/>
        <v/>
      </c>
      <c r="Y61" s="18" t="str">
        <f t="shared" si="11"/>
        <v/>
      </c>
      <c r="AB61" s="17" t="s">
        <v>629</v>
      </c>
      <c r="AD61" s="17" t="str">
        <f t="shared" si="74"/>
        <v>R__I</v>
      </c>
      <c r="AE61" s="17" t="str">
        <f t="shared" si="75"/>
        <v>R__A</v>
      </c>
      <c r="AF61" s="17" t="str">
        <f t="shared" si="76"/>
        <v/>
      </c>
      <c r="AG61" s="17" t="str">
        <f t="shared" si="77"/>
        <v/>
      </c>
      <c r="AI61" s="17" t="str">
        <f t="shared" si="78"/>
        <v>IS/AS</v>
      </c>
      <c r="AK61" s="17" t="str">
        <f t="shared" si="79"/>
        <v>IS</v>
      </c>
      <c r="AL61" s="17" t="str">
        <f t="shared" si="80"/>
        <v>AS</v>
      </c>
      <c r="AM61" s="17" t="str">
        <f t="shared" si="81"/>
        <v/>
      </c>
      <c r="AN61" s="17" t="str">
        <f t="shared" si="82"/>
        <v/>
      </c>
      <c r="AP61" s="17" t="str">
        <f t="shared" si="83"/>
        <v>__IK</v>
      </c>
      <c r="AQ61" s="17" t="str">
        <f t="shared" si="84"/>
        <v>__AK</v>
      </c>
      <c r="AR61" s="17" t="str">
        <f t="shared" si="85"/>
        <v/>
      </c>
      <c r="AS61" s="17" t="str">
        <f t="shared" si="86"/>
        <v/>
      </c>
      <c r="AT61" s="17" t="s">
        <v>601</v>
      </c>
    </row>
    <row r="62" spans="2:46" hidden="1" outlineLevel="1" x14ac:dyDescent="0.25">
      <c r="B62" s="6" t="s">
        <v>488</v>
      </c>
      <c r="C62" s="6" t="s">
        <v>488</v>
      </c>
      <c r="D62" s="6"/>
      <c r="E62" s="22"/>
      <c r="F62" s="22"/>
      <c r="G62" s="6"/>
      <c r="H62" s="6"/>
      <c r="I62" s="6"/>
      <c r="J62" s="6"/>
      <c r="K62" s="6"/>
      <c r="L62" s="6"/>
      <c r="O62" s="18" t="str">
        <f t="shared" si="1"/>
        <v>s</v>
      </c>
      <c r="P62" s="18" t="str">
        <f t="shared" si="2"/>
        <v>s</v>
      </c>
      <c r="Q62" s="18" t="str">
        <f t="shared" si="3"/>
        <v/>
      </c>
      <c r="R62" s="18" t="str">
        <f t="shared" si="4"/>
        <v/>
      </c>
      <c r="S62" s="18" t="str">
        <f t="shared" si="5"/>
        <v/>
      </c>
      <c r="T62" s="18" t="str">
        <f t="shared" si="6"/>
        <v/>
      </c>
      <c r="U62" s="18" t="str">
        <f t="shared" si="7"/>
        <v/>
      </c>
      <c r="V62" s="18" t="str">
        <f t="shared" si="8"/>
        <v/>
      </c>
      <c r="W62" s="18" t="str">
        <f t="shared" si="9"/>
        <v/>
      </c>
      <c r="X62" s="18" t="str">
        <f t="shared" si="10"/>
        <v/>
      </c>
      <c r="Y62" s="18" t="str">
        <f t="shared" si="11"/>
        <v/>
      </c>
      <c r="AB62" s="17" t="s">
        <v>630</v>
      </c>
      <c r="AD62" s="17" t="str">
        <f t="shared" si="74"/>
        <v>R__I</v>
      </c>
      <c r="AE62" s="17" t="str">
        <f t="shared" si="75"/>
        <v>R__A</v>
      </c>
      <c r="AF62" s="17" t="str">
        <f t="shared" si="76"/>
        <v/>
      </c>
      <c r="AG62" s="17" t="str">
        <f t="shared" si="77"/>
        <v/>
      </c>
      <c r="AI62" s="17" t="str">
        <f t="shared" si="78"/>
        <v>IS/AS</v>
      </c>
      <c r="AK62" s="17" t="str">
        <f t="shared" si="79"/>
        <v>IS</v>
      </c>
      <c r="AL62" s="17" t="str">
        <f t="shared" si="80"/>
        <v>AS</v>
      </c>
      <c r="AM62" s="17" t="str">
        <f t="shared" si="81"/>
        <v/>
      </c>
      <c r="AN62" s="17" t="str">
        <f t="shared" si="82"/>
        <v/>
      </c>
      <c r="AP62" s="17" t="str">
        <f t="shared" si="83"/>
        <v>__IK</v>
      </c>
      <c r="AQ62" s="17" t="str">
        <f t="shared" si="84"/>
        <v>__AK</v>
      </c>
      <c r="AR62" s="17" t="str">
        <f t="shared" si="85"/>
        <v/>
      </c>
      <c r="AS62" s="17" t="str">
        <f t="shared" si="86"/>
        <v/>
      </c>
      <c r="AT62" s="17" t="s">
        <v>601</v>
      </c>
    </row>
    <row r="63" spans="2:46" hidden="1" outlineLevel="1" x14ac:dyDescent="0.25">
      <c r="B63" s="6" t="s">
        <v>490</v>
      </c>
      <c r="C63" s="6" t="s">
        <v>490</v>
      </c>
      <c r="D63" s="6"/>
      <c r="E63" s="22"/>
      <c r="F63" s="22"/>
      <c r="G63" s="6"/>
      <c r="H63" s="6"/>
      <c r="I63" s="6"/>
      <c r="J63" s="6"/>
      <c r="K63" s="6"/>
      <c r="L63" s="6"/>
      <c r="O63" s="18" t="str">
        <f t="shared" si="1"/>
        <v>s</v>
      </c>
      <c r="P63" s="18" t="str">
        <f t="shared" si="2"/>
        <v>s</v>
      </c>
      <c r="Q63" s="18" t="str">
        <f t="shared" si="3"/>
        <v/>
      </c>
      <c r="R63" s="18" t="str">
        <f t="shared" si="4"/>
        <v/>
      </c>
      <c r="S63" s="18" t="str">
        <f t="shared" si="5"/>
        <v/>
      </c>
      <c r="T63" s="18" t="str">
        <f t="shared" si="6"/>
        <v/>
      </c>
      <c r="U63" s="18" t="str">
        <f t="shared" si="7"/>
        <v/>
      </c>
      <c r="V63" s="18" t="str">
        <f t="shared" si="8"/>
        <v/>
      </c>
      <c r="W63" s="18" t="str">
        <f t="shared" si="9"/>
        <v/>
      </c>
      <c r="X63" s="18" t="str">
        <f t="shared" si="10"/>
        <v/>
      </c>
      <c r="Y63" s="18" t="str">
        <f t="shared" si="11"/>
        <v/>
      </c>
      <c r="AB63" s="17" t="s">
        <v>631</v>
      </c>
      <c r="AD63" s="17" t="str">
        <f t="shared" si="74"/>
        <v>R__I</v>
      </c>
      <c r="AE63" s="17" t="str">
        <f t="shared" si="75"/>
        <v>R__A</v>
      </c>
      <c r="AF63" s="17" t="str">
        <f t="shared" si="76"/>
        <v/>
      </c>
      <c r="AG63" s="17" t="str">
        <f t="shared" si="77"/>
        <v/>
      </c>
      <c r="AI63" s="17" t="str">
        <f t="shared" si="78"/>
        <v>IS/AS</v>
      </c>
      <c r="AK63" s="17" t="str">
        <f t="shared" si="79"/>
        <v>IS</v>
      </c>
      <c r="AL63" s="17" t="str">
        <f t="shared" si="80"/>
        <v>AS</v>
      </c>
      <c r="AM63" s="17" t="str">
        <f t="shared" si="81"/>
        <v/>
      </c>
      <c r="AN63" s="17" t="str">
        <f t="shared" si="82"/>
        <v/>
      </c>
      <c r="AP63" s="17" t="str">
        <f t="shared" si="83"/>
        <v>__IK</v>
      </c>
      <c r="AQ63" s="17" t="str">
        <f t="shared" si="84"/>
        <v>__AK</v>
      </c>
      <c r="AR63" s="17" t="str">
        <f t="shared" si="85"/>
        <v/>
      </c>
      <c r="AS63" s="17" t="str">
        <f t="shared" si="86"/>
        <v/>
      </c>
      <c r="AT63" s="17" t="s">
        <v>601</v>
      </c>
    </row>
    <row r="64" spans="2:46" hidden="1" outlineLevel="1" x14ac:dyDescent="0.25">
      <c r="B64" s="6" t="s">
        <v>492</v>
      </c>
      <c r="C64" s="6" t="s">
        <v>492</v>
      </c>
      <c r="D64" s="6"/>
      <c r="E64" s="22"/>
      <c r="F64" s="22"/>
      <c r="G64" s="6"/>
      <c r="H64" s="6"/>
      <c r="I64" s="6"/>
      <c r="J64" s="6"/>
      <c r="K64" s="6"/>
      <c r="O64" s="18" t="str">
        <f t="shared" si="1"/>
        <v>s</v>
      </c>
      <c r="P64" s="18" t="str">
        <f t="shared" si="2"/>
        <v>s</v>
      </c>
      <c r="Q64" s="18" t="str">
        <f t="shared" si="3"/>
        <v/>
      </c>
      <c r="R64" s="18" t="str">
        <f t="shared" si="4"/>
        <v/>
      </c>
      <c r="S64" s="18" t="str">
        <f t="shared" si="5"/>
        <v/>
      </c>
      <c r="T64" s="18" t="str">
        <f t="shared" si="6"/>
        <v/>
      </c>
      <c r="U64" s="18" t="str">
        <f t="shared" si="7"/>
        <v/>
      </c>
      <c r="V64" s="18" t="str">
        <f t="shared" si="8"/>
        <v/>
      </c>
      <c r="W64" s="18" t="str">
        <f t="shared" si="9"/>
        <v/>
      </c>
      <c r="X64" s="18" t="str">
        <f t="shared" si="10"/>
        <v/>
      </c>
      <c r="Y64" s="18" t="str">
        <f t="shared" si="11"/>
        <v/>
      </c>
      <c r="AB64" s="17" t="s">
        <v>632</v>
      </c>
      <c r="AD64" s="17" t="str">
        <f t="shared" si="74"/>
        <v>R__A</v>
      </c>
      <c r="AE64" s="17" t="str">
        <f t="shared" si="75"/>
        <v/>
      </c>
      <c r="AF64" s="17" t="str">
        <f t="shared" si="76"/>
        <v/>
      </c>
      <c r="AG64" s="17" t="str">
        <f t="shared" si="77"/>
        <v/>
      </c>
      <c r="AI64" s="17" t="str">
        <f t="shared" si="78"/>
        <v>AT</v>
      </c>
      <c r="AK64" s="17" t="str">
        <f t="shared" si="79"/>
        <v>AT</v>
      </c>
      <c r="AL64" s="17" t="str">
        <f t="shared" si="80"/>
        <v/>
      </c>
      <c r="AM64" s="17" t="str">
        <f t="shared" si="81"/>
        <v/>
      </c>
      <c r="AN64" s="17" t="str">
        <f t="shared" si="82"/>
        <v/>
      </c>
      <c r="AP64" s="17" t="str">
        <f t="shared" si="83"/>
        <v>__AE</v>
      </c>
      <c r="AQ64" s="17" t="str">
        <f t="shared" si="84"/>
        <v/>
      </c>
      <c r="AR64" s="17" t="str">
        <f t="shared" si="85"/>
        <v/>
      </c>
      <c r="AS64" s="17" t="str">
        <f t="shared" si="86"/>
        <v/>
      </c>
      <c r="AT64" s="17" t="s">
        <v>599</v>
      </c>
    </row>
    <row r="65" spans="2:46" hidden="1" outlineLevel="1" x14ac:dyDescent="0.25">
      <c r="B65" s="6" t="s">
        <v>494</v>
      </c>
      <c r="C65" s="6" t="s">
        <v>494</v>
      </c>
      <c r="D65" s="6"/>
      <c r="E65" s="22"/>
      <c r="F65" s="22"/>
      <c r="G65" s="6"/>
      <c r="H65" s="6"/>
      <c r="I65" s="6"/>
      <c r="J65" s="6"/>
      <c r="K65" s="6"/>
      <c r="L65" s="17" t="s">
        <v>771</v>
      </c>
      <c r="O65" s="18" t="str">
        <f t="shared" si="1"/>
        <v>s</v>
      </c>
      <c r="P65" s="18" t="str">
        <f t="shared" si="2"/>
        <v>s</v>
      </c>
      <c r="Q65" s="18" t="str">
        <f t="shared" si="3"/>
        <v/>
      </c>
      <c r="R65" s="18" t="str">
        <f t="shared" si="4"/>
        <v/>
      </c>
      <c r="S65" s="18" t="str">
        <f t="shared" si="5"/>
        <v/>
      </c>
      <c r="T65" s="18" t="str">
        <f t="shared" si="6"/>
        <v/>
      </c>
      <c r="U65" s="18" t="str">
        <f t="shared" si="7"/>
        <v/>
      </c>
      <c r="V65" s="18" t="str">
        <f t="shared" si="8"/>
        <v/>
      </c>
      <c r="W65" s="18" t="str">
        <f t="shared" si="9"/>
        <v/>
      </c>
      <c r="X65" s="18" t="str">
        <f t="shared" si="10"/>
        <v/>
      </c>
      <c r="AB65" s="17" t="s">
        <v>633</v>
      </c>
      <c r="AD65" s="17" t="str">
        <f t="shared" si="74"/>
        <v>R__A</v>
      </c>
      <c r="AE65" s="17" t="str">
        <f t="shared" si="75"/>
        <v/>
      </c>
      <c r="AF65" s="17" t="str">
        <f t="shared" si="76"/>
        <v/>
      </c>
      <c r="AG65" s="17" t="str">
        <f t="shared" si="77"/>
        <v/>
      </c>
      <c r="AI65" s="17" t="str">
        <f t="shared" si="78"/>
        <v>AT</v>
      </c>
      <c r="AK65" s="17" t="str">
        <f t="shared" si="79"/>
        <v>AT</v>
      </c>
      <c r="AL65" s="17" t="str">
        <f t="shared" si="80"/>
        <v/>
      </c>
      <c r="AM65" s="17" t="str">
        <f t="shared" si="81"/>
        <v/>
      </c>
      <c r="AN65" s="17" t="str">
        <f t="shared" si="82"/>
        <v/>
      </c>
      <c r="AP65" s="17" t="str">
        <f t="shared" si="83"/>
        <v>__AD</v>
      </c>
      <c r="AQ65" s="17" t="str">
        <f t="shared" si="84"/>
        <v/>
      </c>
      <c r="AR65" s="17" t="str">
        <f t="shared" si="85"/>
        <v/>
      </c>
      <c r="AS65" s="17" t="str">
        <f t="shared" si="86"/>
        <v/>
      </c>
      <c r="AT65" s="17" t="s">
        <v>600</v>
      </c>
    </row>
    <row r="66" spans="2:46" hidden="1" outlineLevel="1" x14ac:dyDescent="0.25">
      <c r="B66" s="6" t="s">
        <v>496</v>
      </c>
      <c r="C66" s="6" t="s">
        <v>496</v>
      </c>
      <c r="D66" s="6"/>
      <c r="E66" s="22"/>
      <c r="F66" s="22"/>
      <c r="G66" s="6"/>
      <c r="H66" s="6"/>
      <c r="I66" s="6"/>
      <c r="J66" s="6"/>
      <c r="K66" s="6"/>
      <c r="L66" s="17" t="s">
        <v>772</v>
      </c>
      <c r="O66" s="18" t="str">
        <f t="shared" si="1"/>
        <v>s</v>
      </c>
      <c r="P66" s="18" t="str">
        <f t="shared" si="2"/>
        <v>s</v>
      </c>
      <c r="Q66" s="18" t="str">
        <f t="shared" si="3"/>
        <v/>
      </c>
      <c r="R66" s="18" t="str">
        <f t="shared" si="4"/>
        <v/>
      </c>
      <c r="S66" s="18" t="str">
        <f t="shared" si="5"/>
        <v/>
      </c>
      <c r="T66" s="18" t="str">
        <f t="shared" si="6"/>
        <v/>
      </c>
      <c r="U66" s="18" t="str">
        <f t="shared" si="7"/>
        <v/>
      </c>
      <c r="V66" s="18" t="str">
        <f t="shared" si="8"/>
        <v/>
      </c>
      <c r="W66" s="18" t="str">
        <f t="shared" si="9"/>
        <v/>
      </c>
      <c r="X66" s="18" t="str">
        <f t="shared" si="10"/>
        <v/>
      </c>
      <c r="AD66" s="17" t="str">
        <f t="shared" si="74"/>
        <v/>
      </c>
      <c r="AE66" s="17" t="str">
        <f t="shared" si="75"/>
        <v/>
      </c>
      <c r="AF66" s="17" t="str">
        <f t="shared" si="76"/>
        <v/>
      </c>
      <c r="AG66" s="17" t="str">
        <f t="shared" si="77"/>
        <v/>
      </c>
      <c r="AI66" s="17" t="str">
        <f t="shared" si="78"/>
        <v/>
      </c>
      <c r="AK66" s="17" t="str">
        <f t="shared" si="79"/>
        <v/>
      </c>
      <c r="AL66" s="17" t="str">
        <f t="shared" si="80"/>
        <v/>
      </c>
      <c r="AM66" s="17" t="str">
        <f t="shared" si="81"/>
        <v/>
      </c>
      <c r="AN66" s="17" t="str">
        <f t="shared" si="82"/>
        <v/>
      </c>
      <c r="AP66" s="17" t="str">
        <f t="shared" si="83"/>
        <v/>
      </c>
      <c r="AQ66" s="17" t="str">
        <f t="shared" si="84"/>
        <v/>
      </c>
      <c r="AR66" s="17" t="str">
        <f t="shared" si="85"/>
        <v/>
      </c>
      <c r="AS66" s="17" t="str">
        <f t="shared" si="86"/>
        <v/>
      </c>
    </row>
    <row r="67" spans="2:46" hidden="1" outlineLevel="1" x14ac:dyDescent="0.25">
      <c r="B67" s="6" t="s">
        <v>498</v>
      </c>
      <c r="C67" s="6" t="s">
        <v>498</v>
      </c>
      <c r="D67" s="6"/>
      <c r="E67" s="22"/>
      <c r="F67" s="22"/>
      <c r="G67" s="6"/>
      <c r="H67" s="6"/>
      <c r="I67" s="6"/>
      <c r="J67" s="6"/>
      <c r="K67" s="6"/>
      <c r="L67" s="17" t="s">
        <v>773</v>
      </c>
      <c r="O67" s="18" t="str">
        <f t="shared" si="1"/>
        <v>s</v>
      </c>
      <c r="P67" s="18" t="str">
        <f t="shared" si="2"/>
        <v>s</v>
      </c>
      <c r="Q67" s="18" t="str">
        <f t="shared" si="3"/>
        <v/>
      </c>
      <c r="R67" s="18" t="str">
        <f t="shared" si="4"/>
        <v/>
      </c>
      <c r="S67" s="18" t="str">
        <f t="shared" si="5"/>
        <v/>
      </c>
      <c r="T67" s="18" t="str">
        <f t="shared" si="6"/>
        <v/>
      </c>
      <c r="U67" s="18" t="str">
        <f t="shared" si="7"/>
        <v/>
      </c>
      <c r="V67" s="18" t="str">
        <f t="shared" si="8"/>
        <v/>
      </c>
      <c r="W67" s="18" t="str">
        <f t="shared" si="9"/>
        <v/>
      </c>
      <c r="X67" s="18" t="str">
        <f t="shared" si="10"/>
        <v/>
      </c>
      <c r="AB67" s="17" t="s">
        <v>608</v>
      </c>
      <c r="AD67" s="17" t="str">
        <f t="shared" ref="AD67:AD79" si="87">IF(AK67="","",CONCATENATE(RIGHT(LEFT($AB67,5),1),"_","_",LEFT(AK67,1)))</f>
        <v>T__A</v>
      </c>
      <c r="AE67" s="17" t="str">
        <f t="shared" ref="AE67:AE79" si="88">IF(AL67="","",CONCATENATE(RIGHT(LEFT($AB67,5),1),"_","_",LEFT(AL67,1)))</f>
        <v/>
      </c>
      <c r="AF67" s="17" t="str">
        <f t="shared" ref="AF67:AF79" si="89">IF(AM67="","",CONCATENATE(RIGHT(LEFT($AB67,5),1),"_","_",LEFT(AM67,1)))</f>
        <v/>
      </c>
      <c r="AG67" s="17" t="str">
        <f t="shared" ref="AG67:AG79" si="90">IF(AN67="","",CONCATENATE(RIGHT(LEFT($AB67,5),1),"_","_",LEFT(AN67,1)))</f>
        <v/>
      </c>
      <c r="AI67" s="17" t="str">
        <f t="shared" ref="AI67:AI79" si="91">IF(LEFT(AB67,1)="e","BE/WE/HE/ME",IF(LEFT(AB67,1)="F","IF/OF",IF(LEFT(AB67,1)="s","IS/AS",IF(LEFT(AB67,1)="m","AM",IF(LEFT(AB67,1)="N","AN/ON/IN",IF(LEFT(AB67,1)="o","TO/DO/GO/SO",IF(LEFT(AB67,1)="r","OR",IF(LEFT(AB67,1)="t","AT",""))))))))</f>
        <v>AM</v>
      </c>
      <c r="AK67" s="17" t="str">
        <f t="shared" ref="AK67:AK79" si="92">LEFT(AI67,2)</f>
        <v>AM</v>
      </c>
      <c r="AL67" s="17" t="str">
        <f t="shared" ref="AL67:AL79" si="93">IF(RIGHT(LEFT(AI67,5),2)=AK67,"",RIGHT(LEFT(AI67,5),2))</f>
        <v/>
      </c>
      <c r="AM67" s="17" t="str">
        <f t="shared" ref="AM67:AM79" si="94">IF(AL67="","",IF(RIGHT(LEFT(AI67,8),2)=AL67,"",RIGHT(LEFT(AI67,8),2)))</f>
        <v/>
      </c>
      <c r="AN67" s="17" t="str">
        <f t="shared" ref="AN67:AN79" si="95">IF(AM67="","",IF(RIGHT(LEFT(AI67,11),2)=AM67,"",RIGHT(LEFT(AI67,11),2)))</f>
        <v/>
      </c>
      <c r="AP67" s="17" t="str">
        <f t="shared" ref="AP67:AP79" si="96">IF(AK67="","",CONCATENATE("_","_",LEFT(AK67,1),RIGHT(LEFT($AB67,8),1)))</f>
        <v>__AN</v>
      </c>
      <c r="AQ67" s="17" t="str">
        <f t="shared" ref="AQ67:AQ79" si="97">IF(AL67="","",CONCATENATE("_","_",LEFT(AL67,1),RIGHT(LEFT($AB67,8),1)))</f>
        <v/>
      </c>
      <c r="AR67" s="17" t="str">
        <f t="shared" ref="AR67:AR79" si="98">IF(AM67="","",CONCATENATE("_","_",LEFT(AM67,1),RIGHT(LEFT($AB67,8),1)))</f>
        <v/>
      </c>
      <c r="AS67" s="17" t="str">
        <f t="shared" ref="AS67:AS79" si="99">IF(AN67="","",CONCATENATE("_","_",LEFT(AN67,1),RIGHT(LEFT($AB67,8),1)))</f>
        <v/>
      </c>
      <c r="AT67" s="17" t="s">
        <v>614</v>
      </c>
    </row>
    <row r="68" spans="2:46" hidden="1" outlineLevel="1" x14ac:dyDescent="0.25">
      <c r="B68" s="6" t="s">
        <v>499</v>
      </c>
      <c r="C68" s="6" t="s">
        <v>499</v>
      </c>
      <c r="D68" s="6"/>
      <c r="E68" s="22"/>
      <c r="F68" s="22"/>
      <c r="H68" s="6"/>
      <c r="I68" s="6"/>
      <c r="J68" s="6"/>
      <c r="K68" s="6"/>
      <c r="L68" s="17" t="s">
        <v>774</v>
      </c>
      <c r="O68" s="18" t="str">
        <f t="shared" si="1"/>
        <v>t</v>
      </c>
      <c r="P68" s="18" t="str">
        <f t="shared" si="2"/>
        <v>t</v>
      </c>
      <c r="Q68" s="18" t="str">
        <f t="shared" si="3"/>
        <v/>
      </c>
      <c r="R68" s="18" t="str">
        <f t="shared" si="4"/>
        <v/>
      </c>
      <c r="S68" s="18" t="str">
        <f t="shared" si="5"/>
        <v/>
      </c>
      <c r="T68" s="18" t="str">
        <f t="shared" si="6"/>
        <v/>
      </c>
      <c r="U68" s="18" t="str">
        <f t="shared" si="7"/>
        <v/>
      </c>
      <c r="V68" s="18" t="str">
        <f t="shared" si="8"/>
        <v/>
      </c>
      <c r="W68" s="18" t="str">
        <f t="shared" si="9"/>
        <v/>
      </c>
      <c r="X68" s="18" t="str">
        <f t="shared" si="10"/>
        <v/>
      </c>
      <c r="AB68" s="17" t="s">
        <v>609</v>
      </c>
      <c r="AD68" s="17" t="str">
        <f t="shared" si="87"/>
        <v>T__A</v>
      </c>
      <c r="AE68" s="17" t="str">
        <f t="shared" si="88"/>
        <v/>
      </c>
      <c r="AF68" s="17" t="str">
        <f t="shared" si="89"/>
        <v/>
      </c>
      <c r="AG68" s="17" t="str">
        <f t="shared" si="90"/>
        <v/>
      </c>
      <c r="AI68" s="17" t="str">
        <f t="shared" si="91"/>
        <v>AM</v>
      </c>
      <c r="AK68" s="17" t="str">
        <f t="shared" si="92"/>
        <v>AM</v>
      </c>
      <c r="AL68" s="17" t="str">
        <f t="shared" si="93"/>
        <v/>
      </c>
      <c r="AM68" s="17" t="str">
        <f t="shared" si="94"/>
        <v/>
      </c>
      <c r="AN68" s="17" t="str">
        <f t="shared" si="95"/>
        <v/>
      </c>
      <c r="AP68" s="17" t="str">
        <f t="shared" si="96"/>
        <v>__AE</v>
      </c>
      <c r="AQ68" s="17" t="str">
        <f t="shared" si="97"/>
        <v/>
      </c>
      <c r="AR68" s="17" t="str">
        <f t="shared" si="98"/>
        <v/>
      </c>
      <c r="AS68" s="17" t="str">
        <f t="shared" si="99"/>
        <v/>
      </c>
      <c r="AT68" s="17" t="s">
        <v>615</v>
      </c>
    </row>
    <row r="69" spans="2:46" hidden="1" outlineLevel="1" x14ac:dyDescent="0.25">
      <c r="B69" s="6" t="s">
        <v>500</v>
      </c>
      <c r="C69" s="6" t="s">
        <v>500</v>
      </c>
      <c r="D69" s="6"/>
      <c r="E69" s="22"/>
      <c r="F69" s="22"/>
      <c r="H69" s="6"/>
      <c r="I69" s="6"/>
      <c r="J69" s="6"/>
      <c r="K69" s="6"/>
      <c r="L69" s="17" t="s">
        <v>775</v>
      </c>
      <c r="O69" s="18" t="str">
        <f t="shared" si="1"/>
        <v>t</v>
      </c>
      <c r="P69" s="18" t="str">
        <f t="shared" si="2"/>
        <v>t</v>
      </c>
      <c r="Q69" s="18" t="str">
        <f t="shared" si="3"/>
        <v/>
      </c>
      <c r="R69" s="18" t="str">
        <f t="shared" si="4"/>
        <v/>
      </c>
      <c r="S69" s="18" t="str">
        <f t="shared" si="5"/>
        <v/>
      </c>
      <c r="T69" s="18" t="str">
        <f t="shared" si="6"/>
        <v/>
      </c>
      <c r="U69" s="18" t="str">
        <f t="shared" si="7"/>
        <v/>
      </c>
      <c r="V69" s="18" t="str">
        <f t="shared" si="8"/>
        <v/>
      </c>
      <c r="W69" s="18" t="str">
        <f t="shared" si="9"/>
        <v/>
      </c>
      <c r="X69" s="18" t="str">
        <f t="shared" si="10"/>
        <v/>
      </c>
      <c r="AB69" s="17" t="s">
        <v>610</v>
      </c>
      <c r="AD69" s="17" t="str">
        <f t="shared" si="87"/>
        <v>T__A</v>
      </c>
      <c r="AE69" s="17" t="str">
        <f t="shared" si="88"/>
        <v/>
      </c>
      <c r="AF69" s="17" t="str">
        <f t="shared" si="89"/>
        <v/>
      </c>
      <c r="AG69" s="17" t="str">
        <f t="shared" si="90"/>
        <v/>
      </c>
      <c r="AI69" s="17" t="str">
        <f t="shared" si="91"/>
        <v>AM</v>
      </c>
      <c r="AK69" s="17" t="str">
        <f t="shared" si="92"/>
        <v>AM</v>
      </c>
      <c r="AL69" s="17" t="str">
        <f t="shared" si="93"/>
        <v/>
      </c>
      <c r="AM69" s="17" t="str">
        <f t="shared" si="94"/>
        <v/>
      </c>
      <c r="AN69" s="17" t="str">
        <f t="shared" si="95"/>
        <v/>
      </c>
      <c r="AP69" s="17" t="str">
        <f t="shared" si="96"/>
        <v>__AN</v>
      </c>
      <c r="AQ69" s="17" t="str">
        <f t="shared" si="97"/>
        <v/>
      </c>
      <c r="AR69" s="17" t="str">
        <f t="shared" si="98"/>
        <v/>
      </c>
      <c r="AS69" s="17" t="str">
        <f t="shared" si="99"/>
        <v/>
      </c>
      <c r="AT69" s="17" t="s">
        <v>616</v>
      </c>
    </row>
    <row r="70" spans="2:46" hidden="1" outlineLevel="1" x14ac:dyDescent="0.25">
      <c r="B70" s="6" t="s">
        <v>501</v>
      </c>
      <c r="C70" s="6" t="s">
        <v>501</v>
      </c>
      <c r="D70" s="6"/>
      <c r="E70" s="22"/>
      <c r="F70" s="22"/>
      <c r="H70" s="6"/>
      <c r="I70" s="6"/>
      <c r="J70" s="6"/>
      <c r="K70" s="6"/>
      <c r="L70" s="17" t="s">
        <v>776</v>
      </c>
      <c r="O70" s="18" t="str">
        <f t="shared" si="1"/>
        <v>t</v>
      </c>
      <c r="P70" s="18" t="str">
        <f t="shared" si="2"/>
        <v>t</v>
      </c>
      <c r="Q70" s="18" t="str">
        <f t="shared" si="3"/>
        <v/>
      </c>
      <c r="R70" s="18" t="str">
        <f t="shared" si="4"/>
        <v/>
      </c>
      <c r="S70" s="18" t="str">
        <f t="shared" si="5"/>
        <v/>
      </c>
      <c r="T70" s="18" t="str">
        <f t="shared" si="6"/>
        <v/>
      </c>
      <c r="U70" s="18" t="str">
        <f t="shared" si="7"/>
        <v/>
      </c>
      <c r="V70" s="18" t="str">
        <f t="shared" si="8"/>
        <v/>
      </c>
      <c r="W70" s="18" t="str">
        <f t="shared" si="9"/>
        <v/>
      </c>
      <c r="X70" s="18" t="str">
        <f t="shared" si="10"/>
        <v/>
      </c>
      <c r="AB70" s="17" t="s">
        <v>611</v>
      </c>
      <c r="AD70" s="17" t="str">
        <f t="shared" si="87"/>
        <v>T__A</v>
      </c>
      <c r="AE70" s="17" t="str">
        <f t="shared" si="88"/>
        <v/>
      </c>
      <c r="AF70" s="17" t="str">
        <f t="shared" si="89"/>
        <v/>
      </c>
      <c r="AG70" s="17" t="str">
        <f t="shared" si="90"/>
        <v/>
      </c>
      <c r="AI70" s="17" t="str">
        <f t="shared" si="91"/>
        <v>AM</v>
      </c>
      <c r="AK70" s="17" t="str">
        <f t="shared" si="92"/>
        <v>AM</v>
      </c>
      <c r="AL70" s="17" t="str">
        <f t="shared" si="93"/>
        <v/>
      </c>
      <c r="AM70" s="17" t="str">
        <f t="shared" si="94"/>
        <v/>
      </c>
      <c r="AN70" s="17" t="str">
        <f t="shared" si="95"/>
        <v/>
      </c>
      <c r="AP70" s="17" t="str">
        <f t="shared" si="96"/>
        <v>__AS</v>
      </c>
      <c r="AQ70" s="17" t="str">
        <f t="shared" si="97"/>
        <v/>
      </c>
      <c r="AR70" s="17" t="str">
        <f t="shared" si="98"/>
        <v/>
      </c>
      <c r="AS70" s="17" t="str">
        <f t="shared" si="99"/>
        <v/>
      </c>
      <c r="AT70" s="17" t="s">
        <v>617</v>
      </c>
    </row>
    <row r="71" spans="2:46" hidden="1" outlineLevel="1" x14ac:dyDescent="0.25">
      <c r="B71" s="6" t="s">
        <v>502</v>
      </c>
      <c r="C71" s="6" t="s">
        <v>502</v>
      </c>
      <c r="D71" s="6"/>
      <c r="E71" s="22"/>
      <c r="F71" s="22"/>
      <c r="H71" s="6"/>
      <c r="I71" s="6"/>
      <c r="J71" s="6"/>
      <c r="K71" s="6"/>
      <c r="L71" s="17" t="s">
        <v>777</v>
      </c>
      <c r="O71" s="18" t="str">
        <f t="shared" si="1"/>
        <v>t</v>
      </c>
      <c r="P71" s="18" t="str">
        <f t="shared" si="2"/>
        <v>t</v>
      </c>
      <c r="Q71" s="18" t="str">
        <f t="shared" si="3"/>
        <v/>
      </c>
      <c r="R71" s="18" t="str">
        <f t="shared" si="4"/>
        <v/>
      </c>
      <c r="S71" s="18" t="str">
        <f t="shared" si="5"/>
        <v/>
      </c>
      <c r="T71" s="18" t="str">
        <f t="shared" si="6"/>
        <v/>
      </c>
      <c r="U71" s="18" t="str">
        <f t="shared" si="7"/>
        <v/>
      </c>
      <c r="V71" s="18" t="str">
        <f t="shared" si="8"/>
        <v/>
      </c>
      <c r="W71" s="18" t="str">
        <f t="shared" si="9"/>
        <v/>
      </c>
      <c r="X71" s="18" t="str">
        <f t="shared" si="10"/>
        <v/>
      </c>
      <c r="AB71" s="17" t="s">
        <v>612</v>
      </c>
      <c r="AD71" s="17" t="str">
        <f t="shared" si="87"/>
        <v>T__I</v>
      </c>
      <c r="AE71" s="17" t="str">
        <f t="shared" si="88"/>
        <v>T__A</v>
      </c>
      <c r="AF71" s="17" t="str">
        <f t="shared" si="89"/>
        <v/>
      </c>
      <c r="AG71" s="17" t="str">
        <f t="shared" si="90"/>
        <v/>
      </c>
      <c r="AI71" s="17" t="str">
        <f t="shared" si="91"/>
        <v>IS/AS</v>
      </c>
      <c r="AK71" s="17" t="str">
        <f t="shared" si="92"/>
        <v>IS</v>
      </c>
      <c r="AL71" s="17" t="str">
        <f t="shared" si="93"/>
        <v>AS</v>
      </c>
      <c r="AM71" s="17" t="str">
        <f t="shared" si="94"/>
        <v/>
      </c>
      <c r="AN71" s="17" t="str">
        <f t="shared" si="95"/>
        <v/>
      </c>
      <c r="AP71" s="17" t="str">
        <f t="shared" si="96"/>
        <v>__IE</v>
      </c>
      <c r="AQ71" s="17" t="str">
        <f t="shared" si="97"/>
        <v>__AE</v>
      </c>
      <c r="AR71" s="17" t="str">
        <f t="shared" si="98"/>
        <v/>
      </c>
      <c r="AS71" s="17" t="str">
        <f t="shared" si="99"/>
        <v/>
      </c>
      <c r="AT71" s="17" t="s">
        <v>618</v>
      </c>
    </row>
    <row r="72" spans="2:46" hidden="1" outlineLevel="1" x14ac:dyDescent="0.25">
      <c r="B72" s="6" t="s">
        <v>503</v>
      </c>
      <c r="C72" s="6" t="s">
        <v>503</v>
      </c>
      <c r="D72" s="6"/>
      <c r="E72" s="6"/>
      <c r="F72" s="6"/>
      <c r="H72" s="17" t="s">
        <v>710</v>
      </c>
      <c r="I72" s="6"/>
      <c r="J72" s="6"/>
      <c r="K72" s="6"/>
      <c r="L72" s="17" t="s">
        <v>778</v>
      </c>
      <c r="O72" s="18" t="str">
        <f t="shared" si="1"/>
        <v>t</v>
      </c>
      <c r="P72" s="18" t="str">
        <f t="shared" si="2"/>
        <v>t</v>
      </c>
      <c r="Q72" s="18" t="str">
        <f t="shared" si="3"/>
        <v/>
      </c>
      <c r="R72" s="18" t="str">
        <f t="shared" si="4"/>
        <v/>
      </c>
      <c r="S72" s="18" t="str">
        <f t="shared" si="5"/>
        <v/>
      </c>
      <c r="T72" s="18" t="str">
        <f t="shared" si="6"/>
        <v/>
      </c>
      <c r="V72" s="18" t="str">
        <f t="shared" si="8"/>
        <v/>
      </c>
      <c r="W72" s="18" t="str">
        <f t="shared" si="9"/>
        <v/>
      </c>
      <c r="X72" s="18" t="str">
        <f t="shared" si="10"/>
        <v/>
      </c>
      <c r="AB72" s="17" t="s">
        <v>613</v>
      </c>
      <c r="AD72" s="17" t="str">
        <f t="shared" si="87"/>
        <v>T__I</v>
      </c>
      <c r="AE72" s="17" t="str">
        <f t="shared" si="88"/>
        <v>T__A</v>
      </c>
      <c r="AF72" s="17" t="str">
        <f t="shared" si="89"/>
        <v/>
      </c>
      <c r="AG72" s="17" t="str">
        <f t="shared" si="90"/>
        <v/>
      </c>
      <c r="AI72" s="17" t="str">
        <f t="shared" si="91"/>
        <v>IS/AS</v>
      </c>
      <c r="AK72" s="17" t="str">
        <f t="shared" si="92"/>
        <v>IS</v>
      </c>
      <c r="AL72" s="17" t="str">
        <f t="shared" si="93"/>
        <v>AS</v>
      </c>
      <c r="AM72" s="17" t="str">
        <f t="shared" si="94"/>
        <v/>
      </c>
      <c r="AN72" s="17" t="str">
        <f t="shared" si="95"/>
        <v/>
      </c>
      <c r="AP72" s="17" t="str">
        <f t="shared" si="96"/>
        <v>__IN</v>
      </c>
      <c r="AQ72" s="17" t="str">
        <f t="shared" si="97"/>
        <v>__AN</v>
      </c>
      <c r="AR72" s="17" t="str">
        <f t="shared" si="98"/>
        <v/>
      </c>
      <c r="AS72" s="17" t="str">
        <f t="shared" si="99"/>
        <v/>
      </c>
      <c r="AT72" s="17" t="s">
        <v>619</v>
      </c>
    </row>
    <row r="73" spans="2:46" hidden="1" outlineLevel="1" x14ac:dyDescent="0.25">
      <c r="B73" s="16" t="s">
        <v>504</v>
      </c>
      <c r="C73" s="16" t="s">
        <v>504</v>
      </c>
      <c r="D73" s="6"/>
      <c r="E73" s="6"/>
      <c r="F73" s="6"/>
      <c r="H73" s="17" t="s">
        <v>711</v>
      </c>
      <c r="I73" s="6"/>
      <c r="J73" s="6"/>
      <c r="K73" s="6"/>
      <c r="L73" s="17" t="s">
        <v>779</v>
      </c>
      <c r="O73" s="18" t="str">
        <f t="shared" ref="O73:O79" si="100">LEFT(B73,1)</f>
        <v>t</v>
      </c>
      <c r="P73" s="18" t="str">
        <f t="shared" ref="P73:P79" si="101">LEFT(C73,1)</f>
        <v>t</v>
      </c>
      <c r="Q73" s="18" t="str">
        <f t="shared" ref="Q73:Q79" si="102">LEFT(D73,1)</f>
        <v/>
      </c>
      <c r="R73" s="18" t="str">
        <f t="shared" ref="R73:R79" si="103">LEFT(E73,1)</f>
        <v/>
      </c>
      <c r="S73" s="18" t="str">
        <f t="shared" ref="S73:S79" si="104">LEFT(F73,1)</f>
        <v/>
      </c>
      <c r="T73" s="18" t="str">
        <f t="shared" ref="T73:T79" si="105">LEFT(G73,1)</f>
        <v/>
      </c>
      <c r="V73" s="18" t="str">
        <f t="shared" ref="V73:V79" si="106">LEFT(I73,1)</f>
        <v/>
      </c>
      <c r="W73" s="18" t="str">
        <f t="shared" ref="W73:W79" si="107">LEFT(J73,1)</f>
        <v/>
      </c>
      <c r="X73" s="18" t="str">
        <f t="shared" ref="X73:X79" si="108">LEFT(K73,1)</f>
        <v/>
      </c>
      <c r="AD73" s="17" t="str">
        <f t="shared" si="87"/>
        <v/>
      </c>
      <c r="AE73" s="17" t="str">
        <f t="shared" si="88"/>
        <v/>
      </c>
      <c r="AF73" s="17" t="str">
        <f t="shared" si="89"/>
        <v/>
      </c>
      <c r="AG73" s="17" t="str">
        <f t="shared" si="90"/>
        <v/>
      </c>
      <c r="AI73" s="17" t="str">
        <f t="shared" si="91"/>
        <v/>
      </c>
      <c r="AK73" s="17" t="str">
        <f t="shared" si="92"/>
        <v/>
      </c>
      <c r="AL73" s="17" t="str">
        <f t="shared" si="93"/>
        <v/>
      </c>
      <c r="AM73" s="17" t="str">
        <f t="shared" si="94"/>
        <v/>
      </c>
      <c r="AN73" s="17" t="str">
        <f t="shared" si="95"/>
        <v/>
      </c>
      <c r="AP73" s="17" t="str">
        <f t="shared" si="96"/>
        <v/>
      </c>
      <c r="AQ73" s="17" t="str">
        <f t="shared" si="97"/>
        <v/>
      </c>
      <c r="AR73" s="17" t="str">
        <f t="shared" si="98"/>
        <v/>
      </c>
      <c r="AS73" s="17" t="str">
        <f t="shared" si="99"/>
        <v/>
      </c>
    </row>
    <row r="74" spans="2:46" hidden="1" outlineLevel="1" x14ac:dyDescent="0.25">
      <c r="B74" s="6" t="s">
        <v>505</v>
      </c>
      <c r="C74" s="6" t="s">
        <v>505</v>
      </c>
      <c r="D74" s="6"/>
      <c r="E74" s="6"/>
      <c r="F74" s="6"/>
      <c r="H74" s="17" t="s">
        <v>712</v>
      </c>
      <c r="I74" s="6"/>
      <c r="J74" s="6"/>
      <c r="K74" s="6"/>
      <c r="L74" s="17" t="s">
        <v>780</v>
      </c>
      <c r="O74" s="18" t="str">
        <f t="shared" si="100"/>
        <v>t</v>
      </c>
      <c r="P74" s="18" t="str">
        <f t="shared" si="101"/>
        <v>t</v>
      </c>
      <c r="Q74" s="18" t="str">
        <f t="shared" si="102"/>
        <v/>
      </c>
      <c r="R74" s="18" t="str">
        <f t="shared" si="103"/>
        <v/>
      </c>
      <c r="S74" s="18" t="str">
        <f t="shared" si="104"/>
        <v/>
      </c>
      <c r="T74" s="18" t="str">
        <f t="shared" si="105"/>
        <v/>
      </c>
      <c r="V74" s="18" t="str">
        <f t="shared" si="106"/>
        <v/>
      </c>
      <c r="W74" s="18" t="str">
        <f t="shared" si="107"/>
        <v/>
      </c>
      <c r="X74" s="18" t="str">
        <f t="shared" si="108"/>
        <v/>
      </c>
      <c r="AB74" s="17" t="s">
        <v>620</v>
      </c>
      <c r="AD74" s="17" t="str">
        <f t="shared" si="87"/>
        <v>L__I</v>
      </c>
      <c r="AE74" s="17" t="str">
        <f t="shared" si="88"/>
        <v>L__A</v>
      </c>
      <c r="AF74" s="17" t="str">
        <f t="shared" si="89"/>
        <v/>
      </c>
      <c r="AG74" s="17" t="str">
        <f t="shared" si="90"/>
        <v/>
      </c>
      <c r="AI74" s="17" t="str">
        <f t="shared" si="91"/>
        <v>IS/AS</v>
      </c>
      <c r="AK74" s="17" t="str">
        <f t="shared" si="92"/>
        <v>IS</v>
      </c>
      <c r="AL74" s="17" t="str">
        <f t="shared" si="93"/>
        <v>AS</v>
      </c>
      <c r="AM74" s="17" t="str">
        <f t="shared" si="94"/>
        <v/>
      </c>
      <c r="AN74" s="17" t="str">
        <f t="shared" si="95"/>
        <v/>
      </c>
      <c r="AP74" s="17" t="str">
        <f t="shared" si="96"/>
        <v>__IG</v>
      </c>
      <c r="AQ74" s="17" t="str">
        <f t="shared" si="97"/>
        <v>__AG</v>
      </c>
      <c r="AR74" s="17" t="str">
        <f t="shared" si="98"/>
        <v/>
      </c>
      <c r="AS74" s="17" t="str">
        <f t="shared" si="99"/>
        <v/>
      </c>
      <c r="AT74" s="17" t="s">
        <v>625</v>
      </c>
    </row>
    <row r="75" spans="2:46" hidden="1" outlineLevel="1" x14ac:dyDescent="0.25">
      <c r="B75" s="6"/>
      <c r="C75" s="6"/>
      <c r="D75" s="6"/>
      <c r="E75" s="6"/>
      <c r="F75" s="6"/>
      <c r="H75" s="17" t="s">
        <v>713</v>
      </c>
      <c r="I75" s="6"/>
      <c r="J75" s="6"/>
      <c r="K75" s="6"/>
      <c r="L75" s="17" t="s">
        <v>781</v>
      </c>
      <c r="O75" s="18" t="str">
        <f t="shared" si="100"/>
        <v/>
      </c>
      <c r="P75" s="18" t="str">
        <f t="shared" si="101"/>
        <v/>
      </c>
      <c r="Q75" s="18" t="str">
        <f t="shared" si="102"/>
        <v/>
      </c>
      <c r="R75" s="18" t="str">
        <f t="shared" si="103"/>
        <v/>
      </c>
      <c r="S75" s="18" t="str">
        <f t="shared" si="104"/>
        <v/>
      </c>
      <c r="T75" s="18" t="str">
        <f t="shared" si="105"/>
        <v/>
      </c>
      <c r="V75" s="18" t="str">
        <f t="shared" si="106"/>
        <v/>
      </c>
      <c r="W75" s="18" t="str">
        <f t="shared" si="107"/>
        <v/>
      </c>
      <c r="X75" s="18" t="str">
        <f t="shared" si="108"/>
        <v/>
      </c>
      <c r="AB75" s="17" t="s">
        <v>621</v>
      </c>
      <c r="AD75" s="17" t="str">
        <f t="shared" si="87"/>
        <v>L__I</v>
      </c>
      <c r="AE75" s="17" t="str">
        <f t="shared" si="88"/>
        <v>L__A</v>
      </c>
      <c r="AF75" s="17" t="str">
        <f t="shared" si="89"/>
        <v/>
      </c>
      <c r="AG75" s="17" t="str">
        <f t="shared" si="90"/>
        <v/>
      </c>
      <c r="AI75" s="17" t="str">
        <f t="shared" si="91"/>
        <v>IS/AS</v>
      </c>
      <c r="AK75" s="17" t="str">
        <f t="shared" si="92"/>
        <v>IS</v>
      </c>
      <c r="AL75" s="17" t="str">
        <f t="shared" si="93"/>
        <v>AS</v>
      </c>
      <c r="AM75" s="17" t="str">
        <f t="shared" si="94"/>
        <v/>
      </c>
      <c r="AN75" s="17" t="str">
        <f t="shared" si="95"/>
        <v/>
      </c>
      <c r="AP75" s="17" t="str">
        <f t="shared" si="96"/>
        <v>__IG</v>
      </c>
      <c r="AQ75" s="17" t="str">
        <f t="shared" si="97"/>
        <v>__AG</v>
      </c>
      <c r="AR75" s="17" t="str">
        <f t="shared" si="98"/>
        <v/>
      </c>
      <c r="AS75" s="17" t="str">
        <f t="shared" si="99"/>
        <v/>
      </c>
      <c r="AT75" s="17" t="s">
        <v>625</v>
      </c>
    </row>
    <row r="76" spans="2:46" hidden="1" outlineLevel="1" x14ac:dyDescent="0.25">
      <c r="B76" s="6"/>
      <c r="C76" s="6"/>
      <c r="D76" s="6"/>
      <c r="E76" s="6"/>
      <c r="F76" s="6"/>
      <c r="H76" s="17" t="s">
        <v>714</v>
      </c>
      <c r="I76" s="6"/>
      <c r="J76" s="6"/>
      <c r="K76" s="6"/>
      <c r="L76" s="17" t="s">
        <v>782</v>
      </c>
      <c r="O76" s="18" t="str">
        <f t="shared" si="100"/>
        <v/>
      </c>
      <c r="P76" s="18" t="str">
        <f t="shared" si="101"/>
        <v/>
      </c>
      <c r="Q76" s="18" t="str">
        <f t="shared" si="102"/>
        <v/>
      </c>
      <c r="R76" s="18" t="str">
        <f t="shared" si="103"/>
        <v/>
      </c>
      <c r="S76" s="18" t="str">
        <f t="shared" si="104"/>
        <v/>
      </c>
      <c r="T76" s="18" t="str">
        <f t="shared" si="105"/>
        <v/>
      </c>
      <c r="V76" s="18" t="str">
        <f t="shared" si="106"/>
        <v/>
      </c>
      <c r="W76" s="18" t="str">
        <f t="shared" si="107"/>
        <v/>
      </c>
      <c r="X76" s="18" t="str">
        <f t="shared" si="108"/>
        <v/>
      </c>
      <c r="AB76" s="17" t="s">
        <v>622</v>
      </c>
      <c r="AD76" s="17" t="str">
        <f t="shared" si="87"/>
        <v>L__I</v>
      </c>
      <c r="AE76" s="17" t="str">
        <f t="shared" si="88"/>
        <v>L__A</v>
      </c>
      <c r="AF76" s="17" t="str">
        <f t="shared" si="89"/>
        <v/>
      </c>
      <c r="AG76" s="17" t="str">
        <f t="shared" si="90"/>
        <v/>
      </c>
      <c r="AI76" s="17" t="str">
        <f t="shared" si="91"/>
        <v>IS/AS</v>
      </c>
      <c r="AK76" s="17" t="str">
        <f t="shared" si="92"/>
        <v>IS</v>
      </c>
      <c r="AL76" s="17" t="str">
        <f t="shared" si="93"/>
        <v>AS</v>
      </c>
      <c r="AM76" s="17" t="str">
        <f t="shared" si="94"/>
        <v/>
      </c>
      <c r="AN76" s="17" t="str">
        <f t="shared" si="95"/>
        <v/>
      </c>
      <c r="AP76" s="17" t="str">
        <f t="shared" si="96"/>
        <v>__IG</v>
      </c>
      <c r="AQ76" s="17" t="str">
        <f t="shared" si="97"/>
        <v>__AG</v>
      </c>
      <c r="AR76" s="17" t="str">
        <f t="shared" si="98"/>
        <v/>
      </c>
      <c r="AS76" s="17" t="str">
        <f t="shared" si="99"/>
        <v/>
      </c>
      <c r="AT76" s="17" t="s">
        <v>625</v>
      </c>
    </row>
    <row r="77" spans="2:46" hidden="1" outlineLevel="1" x14ac:dyDescent="0.25">
      <c r="B77" s="6"/>
      <c r="C77" s="6"/>
      <c r="D77" s="6"/>
      <c r="E77" s="6"/>
      <c r="F77" s="6"/>
      <c r="H77" s="17" t="s">
        <v>715</v>
      </c>
      <c r="I77" s="6"/>
      <c r="J77" s="6"/>
      <c r="K77" s="6"/>
      <c r="L77" s="17" t="s">
        <v>783</v>
      </c>
      <c r="O77" s="18" t="str">
        <f t="shared" si="100"/>
        <v/>
      </c>
      <c r="P77" s="18" t="str">
        <f t="shared" si="101"/>
        <v/>
      </c>
      <c r="Q77" s="18" t="str">
        <f t="shared" si="102"/>
        <v/>
      </c>
      <c r="R77" s="18" t="str">
        <f t="shared" si="103"/>
        <v/>
      </c>
      <c r="S77" s="18" t="str">
        <f t="shared" si="104"/>
        <v/>
      </c>
      <c r="T77" s="18" t="str">
        <f t="shared" si="105"/>
        <v/>
      </c>
      <c r="V77" s="18" t="str">
        <f t="shared" si="106"/>
        <v/>
      </c>
      <c r="W77" s="18" t="str">
        <f t="shared" si="107"/>
        <v/>
      </c>
      <c r="X77" s="18" t="str">
        <f t="shared" si="108"/>
        <v/>
      </c>
      <c r="AD77" s="17" t="str">
        <f t="shared" si="87"/>
        <v/>
      </c>
      <c r="AE77" s="17" t="str">
        <f t="shared" si="88"/>
        <v/>
      </c>
      <c r="AF77" s="17" t="str">
        <f t="shared" si="89"/>
        <v/>
      </c>
      <c r="AG77" s="17" t="str">
        <f t="shared" si="90"/>
        <v/>
      </c>
      <c r="AI77" s="17" t="str">
        <f t="shared" si="91"/>
        <v/>
      </c>
      <c r="AK77" s="17" t="str">
        <f t="shared" si="92"/>
        <v/>
      </c>
      <c r="AL77" s="17" t="str">
        <f t="shared" si="93"/>
        <v/>
      </c>
      <c r="AM77" s="17" t="str">
        <f t="shared" si="94"/>
        <v/>
      </c>
      <c r="AN77" s="17" t="str">
        <f t="shared" si="95"/>
        <v/>
      </c>
      <c r="AP77" s="17" t="str">
        <f t="shared" si="96"/>
        <v/>
      </c>
      <c r="AQ77" s="17" t="str">
        <f t="shared" si="97"/>
        <v/>
      </c>
      <c r="AR77" s="17" t="str">
        <f t="shared" si="98"/>
        <v/>
      </c>
      <c r="AS77" s="17" t="str">
        <f t="shared" si="99"/>
        <v/>
      </c>
    </row>
    <row r="78" spans="2:46" hidden="1" outlineLevel="1" x14ac:dyDescent="0.25">
      <c r="B78" s="6"/>
      <c r="C78" s="6"/>
      <c r="D78" s="6"/>
      <c r="E78" s="6"/>
      <c r="F78" s="6"/>
      <c r="H78" s="17" t="s">
        <v>716</v>
      </c>
      <c r="I78" s="6"/>
      <c r="J78" s="6"/>
      <c r="K78" s="6"/>
      <c r="L78" s="17" t="s">
        <v>784</v>
      </c>
      <c r="O78" s="18" t="str">
        <f t="shared" si="100"/>
        <v/>
      </c>
      <c r="P78" s="18" t="str">
        <f t="shared" si="101"/>
        <v/>
      </c>
      <c r="Q78" s="18" t="str">
        <f t="shared" si="102"/>
        <v/>
      </c>
      <c r="R78" s="18" t="str">
        <f t="shared" si="103"/>
        <v/>
      </c>
      <c r="S78" s="18" t="str">
        <f t="shared" si="104"/>
        <v/>
      </c>
      <c r="T78" s="18" t="str">
        <f t="shared" si="105"/>
        <v/>
      </c>
      <c r="V78" s="18" t="str">
        <f t="shared" si="106"/>
        <v/>
      </c>
      <c r="W78" s="18" t="str">
        <f t="shared" si="107"/>
        <v/>
      </c>
      <c r="X78" s="18" t="str">
        <f t="shared" si="108"/>
        <v/>
      </c>
      <c r="AB78" s="17" t="s">
        <v>626</v>
      </c>
      <c r="AD78" s="17" t="str">
        <f t="shared" si="87"/>
        <v>R__B</v>
      </c>
      <c r="AE78" s="17" t="str">
        <f t="shared" si="88"/>
        <v>R__W</v>
      </c>
      <c r="AF78" s="17" t="str">
        <f t="shared" si="89"/>
        <v>R__H</v>
      </c>
      <c r="AG78" s="17" t="str">
        <f t="shared" si="90"/>
        <v>R__M</v>
      </c>
      <c r="AI78" s="17" t="str">
        <f t="shared" si="91"/>
        <v>BE/WE/HE/ME</v>
      </c>
      <c r="AK78" s="17" t="str">
        <f t="shared" si="92"/>
        <v>BE</v>
      </c>
      <c r="AL78" s="17" t="str">
        <f t="shared" si="93"/>
        <v>WE</v>
      </c>
      <c r="AM78" s="17" t="str">
        <f t="shared" si="94"/>
        <v>HE</v>
      </c>
      <c r="AN78" s="17" t="str">
        <f t="shared" si="95"/>
        <v>ME</v>
      </c>
      <c r="AP78" s="17" t="str">
        <f t="shared" si="96"/>
        <v>__BD</v>
      </c>
      <c r="AQ78" s="17" t="str">
        <f t="shared" si="97"/>
        <v>__WD</v>
      </c>
      <c r="AR78" s="17" t="str">
        <f t="shared" si="98"/>
        <v>__HD</v>
      </c>
      <c r="AS78" s="17" t="str">
        <f t="shared" si="99"/>
        <v>__MD</v>
      </c>
      <c r="AT78" s="17" t="s">
        <v>627</v>
      </c>
    </row>
    <row r="79" spans="2:46" hidden="1" outlineLevel="1" x14ac:dyDescent="0.25">
      <c r="B79" s="6"/>
      <c r="C79" s="6"/>
      <c r="D79" s="6"/>
      <c r="E79" s="6"/>
      <c r="F79" s="6"/>
      <c r="H79" s="17" t="s">
        <v>717</v>
      </c>
      <c r="I79" s="6"/>
      <c r="J79" s="6"/>
      <c r="K79" s="6"/>
      <c r="L79" s="17" t="s">
        <v>785</v>
      </c>
      <c r="O79" s="18" t="str">
        <f t="shared" si="100"/>
        <v/>
      </c>
      <c r="P79" s="18" t="str">
        <f t="shared" si="101"/>
        <v/>
      </c>
      <c r="Q79" s="18" t="str">
        <f t="shared" si="102"/>
        <v/>
      </c>
      <c r="R79" s="18" t="str">
        <f t="shared" si="103"/>
        <v/>
      </c>
      <c r="S79" s="18" t="str">
        <f t="shared" si="104"/>
        <v/>
      </c>
      <c r="T79" s="18" t="str">
        <f t="shared" si="105"/>
        <v/>
      </c>
      <c r="V79" s="18" t="str">
        <f t="shared" si="106"/>
        <v/>
      </c>
      <c r="W79" s="18" t="str">
        <f t="shared" si="107"/>
        <v/>
      </c>
      <c r="X79" s="18" t="str">
        <f t="shared" si="108"/>
        <v/>
      </c>
      <c r="AB79" s="17" t="s">
        <v>552</v>
      </c>
      <c r="AD79" s="17" t="str">
        <f t="shared" si="87"/>
        <v/>
      </c>
      <c r="AE79" s="17" t="str">
        <f t="shared" si="88"/>
        <v/>
      </c>
      <c r="AF79" s="17" t="str">
        <f t="shared" si="89"/>
        <v/>
      </c>
      <c r="AG79" s="17" t="str">
        <f t="shared" si="90"/>
        <v/>
      </c>
      <c r="AI79" s="17" t="str">
        <f t="shared" si="91"/>
        <v/>
      </c>
      <c r="AK79" s="17" t="str">
        <f t="shared" si="92"/>
        <v/>
      </c>
      <c r="AL79" s="17" t="str">
        <f t="shared" si="93"/>
        <v/>
      </c>
      <c r="AM79" s="17" t="str">
        <f t="shared" si="94"/>
        <v/>
      </c>
      <c r="AN79" s="17" t="str">
        <f t="shared" si="95"/>
        <v/>
      </c>
      <c r="AP79" s="17" t="str">
        <f t="shared" si="96"/>
        <v/>
      </c>
      <c r="AQ79" s="17" t="str">
        <f t="shared" si="97"/>
        <v/>
      </c>
      <c r="AR79" s="17" t="str">
        <f t="shared" si="98"/>
        <v/>
      </c>
      <c r="AS79" s="17" t="str">
        <f t="shared" si="99"/>
        <v/>
      </c>
    </row>
    <row r="80" spans="2:46" hidden="1" outlineLevel="1" x14ac:dyDescent="0.25">
      <c r="B80" s="6"/>
      <c r="C80" s="6"/>
      <c r="D80" s="6"/>
      <c r="E80" s="6"/>
      <c r="F80" s="6"/>
      <c r="G80" s="22"/>
      <c r="H80" s="17" t="s">
        <v>718</v>
      </c>
      <c r="I80" s="6"/>
      <c r="J80" s="6"/>
      <c r="K80" s="6"/>
      <c r="L80" s="17" t="s">
        <v>786</v>
      </c>
      <c r="AA80" s="17"/>
    </row>
    <row r="81" spans="1:27" hidden="1" outlineLevel="1" x14ac:dyDescent="0.25">
      <c r="B81" s="6"/>
      <c r="C81" s="6"/>
      <c r="D81" s="6"/>
      <c r="E81" s="6"/>
      <c r="F81" s="6"/>
      <c r="G81" s="22"/>
      <c r="H81" s="17" t="s">
        <v>719</v>
      </c>
      <c r="I81" s="6"/>
      <c r="J81" s="6"/>
      <c r="K81" s="6"/>
      <c r="L81" s="17" t="s">
        <v>787</v>
      </c>
      <c r="AA81" s="17"/>
    </row>
    <row r="82" spans="1:27" hidden="1" outlineLevel="1" x14ac:dyDescent="0.25">
      <c r="B82" s="6"/>
      <c r="C82" s="6"/>
      <c r="D82" s="6"/>
      <c r="E82" s="6"/>
      <c r="F82" s="6"/>
      <c r="G82" s="22"/>
      <c r="H82" s="17" t="s">
        <v>720</v>
      </c>
      <c r="I82" s="6"/>
      <c r="J82" s="6"/>
      <c r="K82" s="6"/>
      <c r="L82" s="17" t="s">
        <v>788</v>
      </c>
      <c r="AA82" s="17"/>
    </row>
    <row r="83" spans="1:27" hidden="1" outlineLevel="1" x14ac:dyDescent="0.25">
      <c r="B83" s="6"/>
      <c r="C83" s="6"/>
      <c r="D83" s="6"/>
      <c r="E83" s="6"/>
      <c r="F83" s="6"/>
      <c r="G83" s="22"/>
      <c r="H83" s="17" t="s">
        <v>721</v>
      </c>
      <c r="I83" s="6"/>
      <c r="J83" s="6"/>
      <c r="K83" s="6"/>
      <c r="L83" s="17" t="s">
        <v>789</v>
      </c>
      <c r="AA83" s="17"/>
    </row>
    <row r="84" spans="1:27" hidden="1" outlineLevel="1" x14ac:dyDescent="0.25">
      <c r="B84" s="6"/>
      <c r="C84" s="6"/>
      <c r="D84" s="6"/>
      <c r="E84" s="6"/>
      <c r="F84" s="6"/>
      <c r="G84" s="22"/>
      <c r="H84" s="17" t="s">
        <v>722</v>
      </c>
      <c r="I84" s="6"/>
      <c r="J84" s="6"/>
      <c r="K84" s="6"/>
      <c r="L84" s="17" t="s">
        <v>790</v>
      </c>
      <c r="AA84" s="17"/>
    </row>
    <row r="85" spans="1:27" hidden="1" outlineLevel="1" x14ac:dyDescent="0.25">
      <c r="B85" s="6"/>
      <c r="C85" s="6"/>
      <c r="D85" s="6"/>
      <c r="E85" s="6"/>
      <c r="F85" s="6"/>
      <c r="G85" s="22"/>
      <c r="H85" s="17" t="s">
        <v>723</v>
      </c>
      <c r="I85" s="7"/>
      <c r="J85" s="7"/>
      <c r="K85" s="7"/>
      <c r="L85" s="17" t="s">
        <v>791</v>
      </c>
      <c r="AA85" s="17"/>
    </row>
    <row r="86" spans="1:27" hidden="1" outlineLevel="1" x14ac:dyDescent="0.25">
      <c r="B86" s="7"/>
      <c r="C86" s="7"/>
      <c r="D86" s="7"/>
      <c r="E86" s="7"/>
      <c r="F86" s="7"/>
      <c r="G86" s="7"/>
      <c r="H86" s="17" t="s">
        <v>724</v>
      </c>
      <c r="I86" s="7"/>
      <c r="J86" s="7"/>
      <c r="K86" s="7"/>
      <c r="L86" s="17" t="s">
        <v>792</v>
      </c>
      <c r="AA86" s="17"/>
    </row>
    <row r="87" spans="1:27" hidden="1" outlineLevel="1" x14ac:dyDescent="0.25">
      <c r="B87" s="7"/>
      <c r="C87" s="7"/>
      <c r="D87" s="7"/>
      <c r="E87" s="7"/>
      <c r="F87" s="7"/>
      <c r="G87" s="7"/>
      <c r="H87" s="17" t="s">
        <v>725</v>
      </c>
      <c r="I87" s="7"/>
      <c r="J87" s="7"/>
      <c r="K87" s="7"/>
      <c r="L87" s="17" t="s">
        <v>793</v>
      </c>
      <c r="AA87" s="17"/>
    </row>
    <row r="88" spans="1:27" hidden="1" outlineLevel="1" x14ac:dyDescent="0.25">
      <c r="B88" s="7"/>
      <c r="C88" s="7"/>
      <c r="D88" s="7"/>
      <c r="E88" s="7"/>
      <c r="F88" s="7"/>
      <c r="G88" s="7"/>
      <c r="H88" s="17" t="s">
        <v>726</v>
      </c>
      <c r="I88" s="7"/>
      <c r="J88" s="7"/>
      <c r="K88" s="7"/>
      <c r="L88" s="17" t="s">
        <v>794</v>
      </c>
      <c r="AA88" s="17"/>
    </row>
    <row r="89" spans="1:27" hidden="1" outlineLevel="1" x14ac:dyDescent="0.25">
      <c r="A89" s="15" t="s">
        <v>532</v>
      </c>
      <c r="B89" s="17" t="s">
        <v>664</v>
      </c>
      <c r="C89" s="17" t="s">
        <v>674</v>
      </c>
      <c r="D89" s="17" t="s">
        <v>683</v>
      </c>
      <c r="E89" s="17" t="s">
        <v>683</v>
      </c>
      <c r="F89" s="17" t="s">
        <v>701</v>
      </c>
      <c r="G89" s="17" t="s">
        <v>683</v>
      </c>
      <c r="H89" s="17" t="s">
        <v>727</v>
      </c>
      <c r="I89" s="17" t="s">
        <v>742</v>
      </c>
      <c r="J89" s="17" t="s">
        <v>759</v>
      </c>
      <c r="K89" s="17" t="s">
        <v>742</v>
      </c>
      <c r="L89" s="17" t="s">
        <v>795</v>
      </c>
      <c r="AA89" s="17"/>
    </row>
    <row r="90" spans="1:27" hidden="1" outlineLevel="1" x14ac:dyDescent="0.25">
      <c r="B90" s="17" t="s">
        <v>665</v>
      </c>
      <c r="C90" s="17" t="s">
        <v>675</v>
      </c>
      <c r="D90" s="17" t="s">
        <v>684</v>
      </c>
      <c r="E90" s="17" t="s">
        <v>684</v>
      </c>
      <c r="F90" s="17" t="s">
        <v>702</v>
      </c>
      <c r="G90" s="17" t="s">
        <v>684</v>
      </c>
      <c r="H90" s="17" t="s">
        <v>728</v>
      </c>
      <c r="I90" s="17" t="s">
        <v>743</v>
      </c>
      <c r="J90" s="17" t="s">
        <v>760</v>
      </c>
      <c r="K90" s="17" t="s">
        <v>743</v>
      </c>
      <c r="L90" s="17" t="s">
        <v>796</v>
      </c>
      <c r="AA90" s="17"/>
    </row>
    <row r="91" spans="1:27" hidden="1" outlineLevel="1" x14ac:dyDescent="0.25">
      <c r="B91" s="17" t="s">
        <v>666</v>
      </c>
      <c r="C91" s="17" t="s">
        <v>676</v>
      </c>
      <c r="D91" s="17" t="s">
        <v>685</v>
      </c>
      <c r="E91" s="17" t="s">
        <v>685</v>
      </c>
      <c r="F91" s="17" t="s">
        <v>703</v>
      </c>
      <c r="G91" s="17" t="s">
        <v>685</v>
      </c>
      <c r="H91" s="17" t="s">
        <v>729</v>
      </c>
      <c r="I91" s="17" t="s">
        <v>744</v>
      </c>
      <c r="J91" s="17" t="s">
        <v>761</v>
      </c>
      <c r="K91" s="17" t="s">
        <v>744</v>
      </c>
      <c r="L91" s="17" t="s">
        <v>797</v>
      </c>
      <c r="AA91" s="17"/>
    </row>
    <row r="92" spans="1:27" hidden="1" outlineLevel="1" x14ac:dyDescent="0.25">
      <c r="B92" s="17" t="s">
        <v>667</v>
      </c>
      <c r="C92" s="17" t="s">
        <v>677</v>
      </c>
      <c r="D92" s="17" t="s">
        <v>687</v>
      </c>
      <c r="E92" s="17" t="s">
        <v>687</v>
      </c>
      <c r="F92" s="17" t="s">
        <v>704</v>
      </c>
      <c r="G92" s="17" t="s">
        <v>687</v>
      </c>
      <c r="H92" s="17" t="s">
        <v>730</v>
      </c>
      <c r="I92" s="17" t="s">
        <v>745</v>
      </c>
      <c r="J92" s="17" t="s">
        <v>762</v>
      </c>
      <c r="K92" s="17" t="s">
        <v>745</v>
      </c>
      <c r="L92" s="17" t="s">
        <v>798</v>
      </c>
      <c r="AA92" s="17"/>
    </row>
    <row r="93" spans="1:27" hidden="1" outlineLevel="1" x14ac:dyDescent="0.25">
      <c r="B93" s="17" t="s">
        <v>668</v>
      </c>
      <c r="C93" s="17" t="s">
        <v>678</v>
      </c>
      <c r="D93" s="17" t="s">
        <v>688</v>
      </c>
      <c r="E93" s="17" t="s">
        <v>688</v>
      </c>
      <c r="F93" s="17" t="s">
        <v>705</v>
      </c>
      <c r="G93" s="17" t="s">
        <v>688</v>
      </c>
      <c r="H93" s="17" t="s">
        <v>731</v>
      </c>
      <c r="I93" s="17" t="s">
        <v>746</v>
      </c>
      <c r="J93" s="17" t="s">
        <v>763</v>
      </c>
      <c r="K93" s="17" t="s">
        <v>746</v>
      </c>
      <c r="L93" s="17" t="s">
        <v>799</v>
      </c>
      <c r="AA93" s="17"/>
    </row>
    <row r="94" spans="1:27" hidden="1" outlineLevel="1" x14ac:dyDescent="0.25">
      <c r="B94" s="17" t="s">
        <v>669</v>
      </c>
      <c r="C94" s="17" t="s">
        <v>679</v>
      </c>
      <c r="D94" s="17" t="s">
        <v>689</v>
      </c>
      <c r="E94" s="17" t="s">
        <v>689</v>
      </c>
      <c r="F94" s="17" t="s">
        <v>706</v>
      </c>
      <c r="G94" s="17" t="s">
        <v>689</v>
      </c>
      <c r="H94" s="17" t="s">
        <v>732</v>
      </c>
      <c r="I94" s="17" t="s">
        <v>747</v>
      </c>
      <c r="J94" s="17" t="s">
        <v>764</v>
      </c>
      <c r="K94" s="17" t="s">
        <v>747</v>
      </c>
      <c r="L94" s="17" t="s">
        <v>800</v>
      </c>
      <c r="AA94" s="17"/>
    </row>
    <row r="95" spans="1:27" hidden="1" outlineLevel="1" x14ac:dyDescent="0.25">
      <c r="B95" s="17" t="s">
        <v>670</v>
      </c>
      <c r="C95" s="17" t="s">
        <v>680</v>
      </c>
      <c r="D95" s="17" t="s">
        <v>690</v>
      </c>
      <c r="E95" s="17" t="s">
        <v>690</v>
      </c>
      <c r="F95" s="17" t="s">
        <v>707</v>
      </c>
      <c r="G95" s="17" t="s">
        <v>690</v>
      </c>
      <c r="H95" s="17" t="s">
        <v>733</v>
      </c>
      <c r="I95" s="17" t="s">
        <v>748</v>
      </c>
      <c r="J95" s="17" t="s">
        <v>765</v>
      </c>
      <c r="K95" s="17" t="s">
        <v>748</v>
      </c>
      <c r="L95" s="17" t="s">
        <v>801</v>
      </c>
      <c r="AA95" s="17"/>
    </row>
    <row r="96" spans="1:27" hidden="1" outlineLevel="1" x14ac:dyDescent="0.25">
      <c r="B96" s="17" t="s">
        <v>671</v>
      </c>
      <c r="C96" s="17" t="s">
        <v>682</v>
      </c>
      <c r="D96" s="17" t="s">
        <v>691</v>
      </c>
      <c r="E96" s="17" t="s">
        <v>691</v>
      </c>
      <c r="F96" s="17" t="s">
        <v>708</v>
      </c>
      <c r="G96" s="17" t="s">
        <v>691</v>
      </c>
      <c r="H96" s="17" t="s">
        <v>734</v>
      </c>
      <c r="I96" s="17" t="s">
        <v>749</v>
      </c>
      <c r="J96" s="17" t="s">
        <v>766</v>
      </c>
      <c r="K96" s="17" t="s">
        <v>749</v>
      </c>
      <c r="L96" s="17" t="s">
        <v>802</v>
      </c>
      <c r="AA96" s="17"/>
    </row>
    <row r="97" spans="1:27" hidden="1" outlineLevel="1" x14ac:dyDescent="0.25">
      <c r="B97" s="17" t="s">
        <v>672</v>
      </c>
      <c r="C97" s="17" t="s">
        <v>681</v>
      </c>
      <c r="D97" s="17" t="s">
        <v>692</v>
      </c>
      <c r="E97" s="17" t="s">
        <v>692</v>
      </c>
      <c r="F97" s="17" t="s">
        <v>709</v>
      </c>
      <c r="G97" s="17" t="s">
        <v>692</v>
      </c>
      <c r="H97" s="17" t="s">
        <v>735</v>
      </c>
      <c r="I97" s="17" t="s">
        <v>750</v>
      </c>
      <c r="J97" s="17" t="s">
        <v>767</v>
      </c>
      <c r="K97" s="17" t="s">
        <v>750</v>
      </c>
      <c r="L97" s="17" t="s">
        <v>803</v>
      </c>
      <c r="AA97" s="17"/>
    </row>
    <row r="98" spans="1:27" hidden="1" outlineLevel="1" x14ac:dyDescent="0.25">
      <c r="B98" s="17" t="s">
        <v>673</v>
      </c>
      <c r="C98" s="17" t="s">
        <v>686</v>
      </c>
      <c r="D98" s="17" t="s">
        <v>693</v>
      </c>
      <c r="E98" s="17" t="s">
        <v>693</v>
      </c>
      <c r="F98" s="7"/>
      <c r="G98" s="17" t="s">
        <v>693</v>
      </c>
      <c r="H98" s="17" t="s">
        <v>736</v>
      </c>
      <c r="I98" s="17" t="s">
        <v>751</v>
      </c>
      <c r="J98" s="17" t="s">
        <v>768</v>
      </c>
      <c r="K98" s="17" t="s">
        <v>751</v>
      </c>
      <c r="L98" s="17" t="s">
        <v>804</v>
      </c>
      <c r="AA98" s="17"/>
    </row>
    <row r="99" spans="1:27" hidden="1" outlineLevel="1" x14ac:dyDescent="0.25">
      <c r="D99" s="17" t="s">
        <v>694</v>
      </c>
      <c r="E99" s="17" t="s">
        <v>694</v>
      </c>
      <c r="F99" s="7"/>
      <c r="G99" s="17" t="s">
        <v>694</v>
      </c>
      <c r="H99" s="17" t="s">
        <v>737</v>
      </c>
      <c r="I99" s="17" t="s">
        <v>752</v>
      </c>
      <c r="J99" s="17" t="s">
        <v>769</v>
      </c>
      <c r="K99" s="17" t="s">
        <v>752</v>
      </c>
      <c r="L99" s="17" t="s">
        <v>805</v>
      </c>
      <c r="AA99" s="17"/>
    </row>
    <row r="100" spans="1:27" hidden="1" outlineLevel="1" x14ac:dyDescent="0.25">
      <c r="D100" s="17" t="s">
        <v>695</v>
      </c>
      <c r="E100" s="17" t="s">
        <v>695</v>
      </c>
      <c r="F100" s="7"/>
      <c r="G100" s="17" t="s">
        <v>695</v>
      </c>
      <c r="H100" s="17" t="s">
        <v>729</v>
      </c>
      <c r="I100" s="17" t="s">
        <v>753</v>
      </c>
      <c r="J100" s="17" t="s">
        <v>770</v>
      </c>
      <c r="K100" s="17" t="s">
        <v>753</v>
      </c>
      <c r="L100" s="17" t="s">
        <v>806</v>
      </c>
      <c r="AA100" s="17"/>
    </row>
    <row r="101" spans="1:27" hidden="1" outlineLevel="1" x14ac:dyDescent="0.25">
      <c r="D101" s="17" t="s">
        <v>696</v>
      </c>
      <c r="E101" s="17" t="s">
        <v>696</v>
      </c>
      <c r="F101" s="7"/>
      <c r="G101" s="17" t="s">
        <v>696</v>
      </c>
      <c r="H101" s="17" t="s">
        <v>738</v>
      </c>
      <c r="I101" s="17" t="s">
        <v>754</v>
      </c>
      <c r="J101" s="7"/>
      <c r="K101" s="17" t="s">
        <v>754</v>
      </c>
      <c r="L101" s="17" t="s">
        <v>807</v>
      </c>
      <c r="AA101" s="17"/>
    </row>
    <row r="102" spans="1:27" hidden="1" outlineLevel="1" x14ac:dyDescent="0.25">
      <c r="D102" s="17" t="s">
        <v>697</v>
      </c>
      <c r="E102" s="17" t="s">
        <v>697</v>
      </c>
      <c r="F102" s="7"/>
      <c r="G102" s="17" t="s">
        <v>697</v>
      </c>
      <c r="H102" s="17" t="s">
        <v>739</v>
      </c>
      <c r="I102" s="17" t="s">
        <v>755</v>
      </c>
      <c r="J102" s="7"/>
      <c r="K102" s="17" t="s">
        <v>755</v>
      </c>
      <c r="L102" s="17" t="s">
        <v>808</v>
      </c>
      <c r="AA102" s="17"/>
    </row>
    <row r="103" spans="1:27" hidden="1" outlineLevel="1" x14ac:dyDescent="0.25">
      <c r="D103" s="17" t="s">
        <v>698</v>
      </c>
      <c r="E103" s="17" t="s">
        <v>698</v>
      </c>
      <c r="F103" s="7"/>
      <c r="G103" s="17" t="s">
        <v>698</v>
      </c>
      <c r="H103" s="17" t="s">
        <v>740</v>
      </c>
      <c r="I103" s="17" t="s">
        <v>756</v>
      </c>
      <c r="J103" s="7"/>
      <c r="K103" s="17" t="s">
        <v>756</v>
      </c>
      <c r="L103" s="17" t="s">
        <v>809</v>
      </c>
      <c r="AA103" s="17"/>
    </row>
    <row r="104" spans="1:27" hidden="1" outlineLevel="1" x14ac:dyDescent="0.25">
      <c r="D104" s="17" t="s">
        <v>699</v>
      </c>
      <c r="E104" s="17" t="s">
        <v>699</v>
      </c>
      <c r="F104" s="7"/>
      <c r="G104" s="17" t="s">
        <v>699</v>
      </c>
      <c r="H104" s="17" t="s">
        <v>741</v>
      </c>
      <c r="I104" s="17" t="s">
        <v>757</v>
      </c>
      <c r="J104" s="7"/>
      <c r="K104" s="17" t="s">
        <v>757</v>
      </c>
      <c r="L104" s="17" t="s">
        <v>810</v>
      </c>
      <c r="AA104" s="17"/>
    </row>
    <row r="105" spans="1:27" hidden="1" outlineLevel="1" x14ac:dyDescent="0.25">
      <c r="C105" s="7"/>
      <c r="D105" s="17" t="s">
        <v>700</v>
      </c>
      <c r="E105" s="17" t="s">
        <v>700</v>
      </c>
      <c r="F105" s="7"/>
      <c r="G105" s="17" t="s">
        <v>700</v>
      </c>
      <c r="H105" s="7"/>
      <c r="I105" s="17" t="s">
        <v>758</v>
      </c>
      <c r="J105" s="7"/>
      <c r="K105" s="17" t="s">
        <v>758</v>
      </c>
      <c r="L105" s="17" t="s">
        <v>811</v>
      </c>
      <c r="AA105" s="17"/>
    </row>
    <row r="106" spans="1:27" hidden="1" outlineLevel="1" x14ac:dyDescent="0.25">
      <c r="AA106" s="17"/>
    </row>
    <row r="107" spans="1:27" hidden="1" outlineLevel="1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 t="s">
        <v>531</v>
      </c>
      <c r="AA107" s="17"/>
    </row>
    <row r="108" spans="1:27" hidden="1" outlineLevel="1" x14ac:dyDescent="0.25">
      <c r="B108" s="7"/>
      <c r="C108" s="7"/>
      <c r="D108" s="7"/>
      <c r="E108" s="7"/>
      <c r="F108" s="7"/>
      <c r="G108" s="7"/>
      <c r="H108" s="7" t="s">
        <v>524</v>
      </c>
      <c r="I108" s="7"/>
      <c r="J108" s="7"/>
      <c r="K108" s="7"/>
      <c r="L108" s="7" t="s">
        <v>530</v>
      </c>
      <c r="AA108" s="17"/>
    </row>
    <row r="109" spans="1:27" hidden="1" outlineLevel="1" x14ac:dyDescent="0.25">
      <c r="B109" s="7"/>
      <c r="C109" s="7"/>
      <c r="D109" s="7"/>
      <c r="E109" s="7"/>
      <c r="F109" s="7"/>
      <c r="G109" s="7"/>
      <c r="H109" s="7" t="s">
        <v>523</v>
      </c>
      <c r="I109" s="7" t="s">
        <v>526</v>
      </c>
      <c r="J109" s="7" t="s">
        <v>628</v>
      </c>
      <c r="K109" s="7" t="s">
        <v>526</v>
      </c>
      <c r="L109" s="7" t="s">
        <v>529</v>
      </c>
      <c r="AA109" s="17"/>
    </row>
    <row r="110" spans="1:27" hidden="1" outlineLevel="1" x14ac:dyDescent="0.25">
      <c r="B110" s="7" t="s">
        <v>518</v>
      </c>
      <c r="C110" s="7" t="s">
        <v>519</v>
      </c>
      <c r="D110" s="7" t="s">
        <v>520</v>
      </c>
      <c r="E110" s="7" t="s">
        <v>520</v>
      </c>
      <c r="F110" s="7" t="s">
        <v>521</v>
      </c>
      <c r="G110" s="7" t="s">
        <v>520</v>
      </c>
      <c r="H110" s="7" t="s">
        <v>522</v>
      </c>
      <c r="I110" s="7" t="s">
        <v>525</v>
      </c>
      <c r="J110" s="7" t="s">
        <v>527</v>
      </c>
      <c r="K110" s="7" t="s">
        <v>525</v>
      </c>
      <c r="L110" s="7" t="s">
        <v>528</v>
      </c>
      <c r="AA110" s="17"/>
    </row>
    <row r="111" spans="1:27" hidden="1" outlineLevel="1" x14ac:dyDescent="0.25">
      <c r="B111" s="17" t="str">
        <f>RIGHT(LEFT(B112,6),1)</f>
        <v>t</v>
      </c>
      <c r="C111" s="17" t="str">
        <f t="shared" ref="C111:L111" si="109">RIGHT(LEFT(C112,6),1)</f>
        <v>d</v>
      </c>
      <c r="D111" s="17" t="str">
        <f t="shared" si="109"/>
        <v>s</v>
      </c>
      <c r="E111" s="17" t="str">
        <f t="shared" si="109"/>
        <v>s</v>
      </c>
      <c r="F111" s="17" t="str">
        <f t="shared" si="109"/>
        <v>w</v>
      </c>
      <c r="G111" s="17" t="str">
        <f t="shared" si="109"/>
        <v>s</v>
      </c>
      <c r="H111" s="17" t="str">
        <f t="shared" si="109"/>
        <v>o</v>
      </c>
      <c r="I111" s="17" t="str">
        <f t="shared" si="109"/>
        <v>a</v>
      </c>
      <c r="J111" s="17" t="str">
        <f t="shared" si="109"/>
        <v>m</v>
      </c>
      <c r="K111" s="17" t="str">
        <f t="shared" si="109"/>
        <v>a</v>
      </c>
      <c r="L111" s="17" t="str">
        <f t="shared" si="109"/>
        <v>i</v>
      </c>
      <c r="AA111" s="17"/>
    </row>
    <row r="112" spans="1:27" hidden="1" outlineLevel="1" x14ac:dyDescent="0.25">
      <c r="A112" s="15" t="s">
        <v>0</v>
      </c>
      <c r="B112" s="23" t="s">
        <v>1</v>
      </c>
      <c r="C112" s="23" t="s">
        <v>3</v>
      </c>
      <c r="D112" s="23" t="s">
        <v>2</v>
      </c>
      <c r="E112" s="23" t="s">
        <v>4</v>
      </c>
      <c r="F112" s="23" t="s">
        <v>5</v>
      </c>
      <c r="G112" s="23" t="s">
        <v>6</v>
      </c>
      <c r="H112" s="23" t="s">
        <v>7</v>
      </c>
      <c r="I112" s="23" t="s">
        <v>8</v>
      </c>
      <c r="J112" s="23" t="s">
        <v>9</v>
      </c>
      <c r="K112" s="23" t="s">
        <v>10</v>
      </c>
      <c r="L112" s="23" t="s">
        <v>11</v>
      </c>
      <c r="AA112" s="17"/>
    </row>
    <row r="113" spans="1:27" hidden="1" outlineLevel="1" x14ac:dyDescent="0.25">
      <c r="A113" s="15" t="s">
        <v>12</v>
      </c>
      <c r="B113" s="17" t="s">
        <v>13</v>
      </c>
      <c r="C113" s="17" t="s">
        <v>15</v>
      </c>
      <c r="D113" s="17" t="s">
        <v>31</v>
      </c>
      <c r="E113" s="24" t="s">
        <v>118</v>
      </c>
      <c r="F113" s="17" t="s">
        <v>225</v>
      </c>
      <c r="G113" s="24" t="s">
        <v>18</v>
      </c>
      <c r="H113" s="17" t="s">
        <v>40</v>
      </c>
      <c r="I113" s="17" t="s">
        <v>20</v>
      </c>
      <c r="J113" s="17" t="s">
        <v>51</v>
      </c>
      <c r="K113" s="17" t="s">
        <v>162</v>
      </c>
      <c r="L113" s="17" t="s">
        <v>223</v>
      </c>
      <c r="AA113" s="17"/>
    </row>
    <row r="114" spans="1:27" hidden="1" outlineLevel="1" x14ac:dyDescent="0.25">
      <c r="D114" s="17" t="s">
        <v>24</v>
      </c>
      <c r="E114" s="17" t="s">
        <v>114</v>
      </c>
      <c r="F114" s="24" t="s">
        <v>224</v>
      </c>
      <c r="H114" s="17" t="s">
        <v>34</v>
      </c>
      <c r="J114" s="17" t="s">
        <v>46</v>
      </c>
      <c r="K114" s="17" t="s">
        <v>159</v>
      </c>
      <c r="L114" s="17" t="s">
        <v>221</v>
      </c>
      <c r="AA114" s="17"/>
    </row>
    <row r="115" spans="1:27" hidden="1" outlineLevel="1" x14ac:dyDescent="0.25">
      <c r="D115" s="17" t="s">
        <v>14</v>
      </c>
      <c r="E115" s="17" t="s">
        <v>110</v>
      </c>
      <c r="F115" s="17" t="s">
        <v>222</v>
      </c>
      <c r="H115" s="17" t="s">
        <v>27</v>
      </c>
      <c r="J115" s="17" t="s">
        <v>41</v>
      </c>
      <c r="K115" s="17" t="s">
        <v>156</v>
      </c>
      <c r="L115" s="17" t="s">
        <v>219</v>
      </c>
      <c r="AA115" s="17"/>
    </row>
    <row r="116" spans="1:27" hidden="1" outlineLevel="1" x14ac:dyDescent="0.25">
      <c r="E116" s="17" t="s">
        <v>106</v>
      </c>
      <c r="F116" s="17" t="s">
        <v>220</v>
      </c>
      <c r="H116" s="24" t="s">
        <v>19</v>
      </c>
      <c r="J116" s="17" t="s">
        <v>35</v>
      </c>
      <c r="K116" s="17" t="s">
        <v>153</v>
      </c>
      <c r="L116" s="17" t="s">
        <v>217</v>
      </c>
      <c r="AA116" s="17"/>
    </row>
    <row r="117" spans="1:27" hidden="1" outlineLevel="1" x14ac:dyDescent="0.25">
      <c r="E117" s="24" t="s">
        <v>102</v>
      </c>
      <c r="F117" s="17" t="s">
        <v>218</v>
      </c>
      <c r="J117" s="17" t="s">
        <v>28</v>
      </c>
      <c r="K117" s="17" t="s">
        <v>150</v>
      </c>
      <c r="L117" s="17" t="s">
        <v>215</v>
      </c>
      <c r="AA117" s="17"/>
    </row>
    <row r="118" spans="1:27" hidden="1" outlineLevel="1" x14ac:dyDescent="0.25">
      <c r="E118" s="17" t="s">
        <v>98</v>
      </c>
      <c r="F118" s="17" t="s">
        <v>216</v>
      </c>
      <c r="J118" s="17" t="s">
        <v>21</v>
      </c>
      <c r="K118" s="17" t="s">
        <v>147</v>
      </c>
      <c r="L118" s="17" t="s">
        <v>213</v>
      </c>
      <c r="AA118" s="17"/>
    </row>
    <row r="119" spans="1:27" hidden="1" outlineLevel="1" x14ac:dyDescent="0.25">
      <c r="E119" s="24" t="s">
        <v>94</v>
      </c>
      <c r="F119" s="17" t="s">
        <v>214</v>
      </c>
      <c r="K119" s="17" t="s">
        <v>144</v>
      </c>
      <c r="L119" s="17" t="s">
        <v>211</v>
      </c>
      <c r="AA119" s="17"/>
    </row>
    <row r="120" spans="1:27" hidden="1" outlineLevel="1" x14ac:dyDescent="0.25">
      <c r="E120" s="17" t="s">
        <v>89</v>
      </c>
      <c r="F120" s="17" t="s">
        <v>212</v>
      </c>
      <c r="K120" s="17" t="s">
        <v>141</v>
      </c>
      <c r="L120" s="17" t="s">
        <v>209</v>
      </c>
      <c r="AA120" s="17"/>
    </row>
    <row r="121" spans="1:27" hidden="1" outlineLevel="1" x14ac:dyDescent="0.25">
      <c r="E121" s="17" t="s">
        <v>84</v>
      </c>
      <c r="F121" s="17" t="s">
        <v>210</v>
      </c>
      <c r="K121" s="17" t="s">
        <v>138</v>
      </c>
      <c r="L121" s="17" t="s">
        <v>207</v>
      </c>
      <c r="AA121" s="17"/>
    </row>
    <row r="122" spans="1:27" hidden="1" outlineLevel="1" x14ac:dyDescent="0.25">
      <c r="E122" s="17" t="s">
        <v>79</v>
      </c>
      <c r="F122" s="17" t="s">
        <v>208</v>
      </c>
      <c r="K122" s="17" t="s">
        <v>135</v>
      </c>
      <c r="L122" s="17" t="s">
        <v>205</v>
      </c>
      <c r="AA122" s="17"/>
    </row>
    <row r="123" spans="1:27" hidden="1" outlineLevel="1" x14ac:dyDescent="0.25">
      <c r="E123" s="24" t="s">
        <v>74</v>
      </c>
      <c r="F123" s="17" t="s">
        <v>206</v>
      </c>
      <c r="K123" s="17" t="s">
        <v>132</v>
      </c>
      <c r="L123" s="17" t="s">
        <v>203</v>
      </c>
      <c r="AA123" s="17"/>
    </row>
    <row r="124" spans="1:27" hidden="1" outlineLevel="1" x14ac:dyDescent="0.25">
      <c r="E124" s="17" t="s">
        <v>69</v>
      </c>
      <c r="F124" s="17" t="s">
        <v>204</v>
      </c>
      <c r="K124" s="17" t="s">
        <v>129</v>
      </c>
      <c r="L124" s="17" t="s">
        <v>201</v>
      </c>
      <c r="AA124" s="17"/>
    </row>
    <row r="125" spans="1:27" hidden="1" outlineLevel="1" x14ac:dyDescent="0.25">
      <c r="E125" s="24" t="s">
        <v>64</v>
      </c>
      <c r="F125" s="17" t="s">
        <v>202</v>
      </c>
      <c r="K125" s="17" t="s">
        <v>126</v>
      </c>
      <c r="L125" s="17" t="s">
        <v>199</v>
      </c>
      <c r="AA125" s="17"/>
    </row>
    <row r="126" spans="1:27" hidden="1" outlineLevel="1" x14ac:dyDescent="0.25">
      <c r="E126" s="17" t="s">
        <v>59</v>
      </c>
      <c r="F126" s="17" t="s">
        <v>200</v>
      </c>
      <c r="K126" s="17" t="s">
        <v>123</v>
      </c>
      <c r="L126" s="24" t="s">
        <v>197</v>
      </c>
      <c r="AA126" s="17"/>
    </row>
    <row r="127" spans="1:27" hidden="1" outlineLevel="1" x14ac:dyDescent="0.25">
      <c r="E127" s="17" t="s">
        <v>54</v>
      </c>
      <c r="F127" s="17" t="s">
        <v>198</v>
      </c>
      <c r="K127" s="17" t="s">
        <v>120</v>
      </c>
      <c r="L127" s="17" t="s">
        <v>195</v>
      </c>
      <c r="AA127" s="17"/>
    </row>
    <row r="128" spans="1:27" hidden="1" outlineLevel="1" x14ac:dyDescent="0.25">
      <c r="E128" s="24" t="s">
        <v>49</v>
      </c>
      <c r="F128" s="17" t="s">
        <v>196</v>
      </c>
      <c r="K128" s="17" t="s">
        <v>116</v>
      </c>
      <c r="L128" s="17" t="s">
        <v>193</v>
      </c>
      <c r="AA128" s="17"/>
    </row>
    <row r="129" spans="5:27" hidden="1" outlineLevel="1" x14ac:dyDescent="0.25">
      <c r="E129" s="17" t="s">
        <v>44</v>
      </c>
      <c r="F129" s="17" t="s">
        <v>194</v>
      </c>
      <c r="K129" s="17" t="s">
        <v>112</v>
      </c>
      <c r="L129" s="17" t="s">
        <v>191</v>
      </c>
      <c r="AA129" s="17"/>
    </row>
    <row r="130" spans="5:27" hidden="1" outlineLevel="1" x14ac:dyDescent="0.25">
      <c r="E130" s="17" t="s">
        <v>38</v>
      </c>
      <c r="F130" s="17" t="s">
        <v>192</v>
      </c>
      <c r="K130" s="17" t="s">
        <v>108</v>
      </c>
      <c r="L130" s="17" t="s">
        <v>189</v>
      </c>
      <c r="AA130" s="17"/>
    </row>
    <row r="131" spans="5:27" hidden="1" outlineLevel="1" x14ac:dyDescent="0.25">
      <c r="E131" s="17" t="s">
        <v>32</v>
      </c>
      <c r="F131" s="17" t="s">
        <v>190</v>
      </c>
      <c r="K131" s="17" t="s">
        <v>104</v>
      </c>
      <c r="L131" s="17" t="s">
        <v>187</v>
      </c>
      <c r="AA131" s="17"/>
    </row>
    <row r="132" spans="5:27" hidden="1" outlineLevel="1" x14ac:dyDescent="0.25">
      <c r="E132" s="17" t="s">
        <v>25</v>
      </c>
      <c r="F132" s="17" t="s">
        <v>188</v>
      </c>
      <c r="K132" s="17" t="s">
        <v>100</v>
      </c>
      <c r="L132" s="17" t="s">
        <v>185</v>
      </c>
      <c r="AA132" s="17"/>
    </row>
    <row r="133" spans="5:27" hidden="1" outlineLevel="1" x14ac:dyDescent="0.25">
      <c r="E133" s="24" t="s">
        <v>16</v>
      </c>
      <c r="F133" s="17" t="s">
        <v>186</v>
      </c>
      <c r="K133" s="17" t="s">
        <v>96</v>
      </c>
      <c r="L133" s="17" t="s">
        <v>183</v>
      </c>
      <c r="AA133" s="17"/>
    </row>
    <row r="134" spans="5:27" hidden="1" outlineLevel="1" x14ac:dyDescent="0.25">
      <c r="F134" s="24" t="s">
        <v>184</v>
      </c>
      <c r="K134" s="17" t="s">
        <v>91</v>
      </c>
      <c r="L134" s="17" t="s">
        <v>181</v>
      </c>
      <c r="AA134" s="17"/>
    </row>
    <row r="135" spans="5:27" hidden="1" outlineLevel="1" x14ac:dyDescent="0.25">
      <c r="F135" s="24" t="s">
        <v>182</v>
      </c>
      <c r="K135" s="17" t="s">
        <v>86</v>
      </c>
      <c r="L135" s="24" t="s">
        <v>179</v>
      </c>
      <c r="AA135" s="17"/>
    </row>
    <row r="136" spans="5:27" hidden="1" outlineLevel="1" x14ac:dyDescent="0.25">
      <c r="F136" s="17" t="s">
        <v>180</v>
      </c>
      <c r="K136" s="17" t="s">
        <v>81</v>
      </c>
      <c r="L136" s="17" t="s">
        <v>177</v>
      </c>
      <c r="AA136" s="17"/>
    </row>
    <row r="137" spans="5:27" hidden="1" outlineLevel="1" x14ac:dyDescent="0.25">
      <c r="F137" s="17" t="s">
        <v>178</v>
      </c>
      <c r="K137" s="17" t="s">
        <v>76</v>
      </c>
      <c r="L137" s="17" t="s">
        <v>175</v>
      </c>
      <c r="AA137" s="17"/>
    </row>
    <row r="138" spans="5:27" hidden="1" outlineLevel="1" x14ac:dyDescent="0.25">
      <c r="F138" s="17" t="s">
        <v>176</v>
      </c>
      <c r="K138" s="17" t="s">
        <v>71</v>
      </c>
      <c r="L138" s="17" t="s">
        <v>173</v>
      </c>
      <c r="AA138" s="17"/>
    </row>
    <row r="139" spans="5:27" hidden="1" outlineLevel="1" x14ac:dyDescent="0.25">
      <c r="F139" s="17" t="s">
        <v>174</v>
      </c>
      <c r="K139" s="17" t="s">
        <v>66</v>
      </c>
      <c r="L139" s="17" t="s">
        <v>171</v>
      </c>
      <c r="AA139" s="17"/>
    </row>
    <row r="140" spans="5:27" hidden="1" outlineLevel="1" x14ac:dyDescent="0.25">
      <c r="F140" s="24" t="s">
        <v>172</v>
      </c>
      <c r="K140" s="17" t="s">
        <v>61</v>
      </c>
      <c r="L140" s="17" t="s">
        <v>169</v>
      </c>
      <c r="AA140" s="17"/>
    </row>
    <row r="141" spans="5:27" hidden="1" outlineLevel="1" x14ac:dyDescent="0.25">
      <c r="F141" s="17" t="s">
        <v>170</v>
      </c>
      <c r="K141" s="17" t="s">
        <v>56</v>
      </c>
      <c r="L141" s="17" t="s">
        <v>167</v>
      </c>
      <c r="AA141" s="17"/>
    </row>
    <row r="142" spans="5:27" hidden="1" outlineLevel="1" x14ac:dyDescent="0.25">
      <c r="F142" s="17" t="s">
        <v>168</v>
      </c>
      <c r="K142" s="17" t="s">
        <v>52</v>
      </c>
      <c r="L142" s="24" t="s">
        <v>165</v>
      </c>
      <c r="AA142" s="17"/>
    </row>
    <row r="143" spans="5:27" hidden="1" outlineLevel="1" x14ac:dyDescent="0.25">
      <c r="F143" s="17" t="s">
        <v>166</v>
      </c>
      <c r="K143" s="24" t="s">
        <v>47</v>
      </c>
      <c r="L143" s="17" t="s">
        <v>163</v>
      </c>
      <c r="AA143" s="17"/>
    </row>
    <row r="144" spans="5:27" hidden="1" outlineLevel="1" x14ac:dyDescent="0.25">
      <c r="F144" s="17" t="s">
        <v>164</v>
      </c>
      <c r="K144" s="17" t="s">
        <v>42</v>
      </c>
      <c r="L144" s="17" t="s">
        <v>160</v>
      </c>
      <c r="AA144" s="17"/>
    </row>
    <row r="145" spans="6:27" hidden="1" outlineLevel="1" x14ac:dyDescent="0.25">
      <c r="F145" s="17" t="s">
        <v>161</v>
      </c>
      <c r="K145" s="17" t="s">
        <v>36</v>
      </c>
      <c r="L145" s="17" t="s">
        <v>157</v>
      </c>
      <c r="AA145" s="17"/>
    </row>
    <row r="146" spans="6:27" hidden="1" outlineLevel="1" x14ac:dyDescent="0.25">
      <c r="F146" s="17" t="s">
        <v>158</v>
      </c>
      <c r="K146" s="17" t="s">
        <v>29</v>
      </c>
      <c r="L146" s="17" t="s">
        <v>154</v>
      </c>
      <c r="AA146" s="17"/>
    </row>
    <row r="147" spans="6:27" hidden="1" outlineLevel="1" x14ac:dyDescent="0.25">
      <c r="F147" s="17" t="s">
        <v>155</v>
      </c>
      <c r="K147" s="17" t="s">
        <v>22</v>
      </c>
      <c r="L147" s="17" t="s">
        <v>151</v>
      </c>
      <c r="AA147" s="17"/>
    </row>
    <row r="148" spans="6:27" hidden="1" outlineLevel="1" x14ac:dyDescent="0.25">
      <c r="F148" s="17" t="s">
        <v>152</v>
      </c>
      <c r="L148" s="17" t="s">
        <v>148</v>
      </c>
      <c r="AA148" s="17"/>
    </row>
    <row r="149" spans="6:27" hidden="1" outlineLevel="1" x14ac:dyDescent="0.25">
      <c r="F149" s="17" t="s">
        <v>149</v>
      </c>
      <c r="L149" s="17" t="s">
        <v>145</v>
      </c>
      <c r="AA149" s="17"/>
    </row>
    <row r="150" spans="6:27" hidden="1" outlineLevel="1" x14ac:dyDescent="0.25">
      <c r="F150" s="17" t="s">
        <v>146</v>
      </c>
      <c r="L150" s="17" t="s">
        <v>142</v>
      </c>
      <c r="AA150" s="17"/>
    </row>
    <row r="151" spans="6:27" hidden="1" outlineLevel="1" x14ac:dyDescent="0.25">
      <c r="F151" s="17" t="s">
        <v>143</v>
      </c>
      <c r="L151" s="17" t="s">
        <v>139</v>
      </c>
      <c r="AA151" s="17"/>
    </row>
    <row r="152" spans="6:27" hidden="1" outlineLevel="1" x14ac:dyDescent="0.25">
      <c r="F152" s="17" t="s">
        <v>140</v>
      </c>
      <c r="L152" s="17" t="s">
        <v>136</v>
      </c>
      <c r="AA152" s="17"/>
    </row>
    <row r="153" spans="6:27" hidden="1" outlineLevel="1" x14ac:dyDescent="0.25">
      <c r="F153" s="17" t="s">
        <v>137</v>
      </c>
      <c r="L153" s="17" t="s">
        <v>133</v>
      </c>
      <c r="AA153" s="17"/>
    </row>
    <row r="154" spans="6:27" hidden="1" outlineLevel="1" x14ac:dyDescent="0.25">
      <c r="F154" s="17" t="s">
        <v>134</v>
      </c>
      <c r="L154" s="24" t="s">
        <v>130</v>
      </c>
      <c r="AA154" s="17"/>
    </row>
    <row r="155" spans="6:27" hidden="1" outlineLevel="1" x14ac:dyDescent="0.25">
      <c r="F155" s="17" t="s">
        <v>131</v>
      </c>
      <c r="L155" s="17" t="s">
        <v>127</v>
      </c>
      <c r="AA155" s="17"/>
    </row>
    <row r="156" spans="6:27" hidden="1" outlineLevel="1" x14ac:dyDescent="0.25">
      <c r="F156" s="17" t="s">
        <v>128</v>
      </c>
      <c r="L156" s="17" t="s">
        <v>124</v>
      </c>
      <c r="AA156" s="17"/>
    </row>
    <row r="157" spans="6:27" hidden="1" outlineLevel="1" x14ac:dyDescent="0.25">
      <c r="F157" s="17" t="s">
        <v>125</v>
      </c>
      <c r="L157" s="17" t="s">
        <v>121</v>
      </c>
      <c r="AA157" s="17"/>
    </row>
    <row r="158" spans="6:27" hidden="1" outlineLevel="1" x14ac:dyDescent="0.25">
      <c r="F158" s="17" t="s">
        <v>122</v>
      </c>
      <c r="L158" s="17" t="s">
        <v>117</v>
      </c>
      <c r="AA158" s="17"/>
    </row>
    <row r="159" spans="6:27" hidden="1" outlineLevel="1" x14ac:dyDescent="0.25">
      <c r="F159" s="17" t="s">
        <v>119</v>
      </c>
      <c r="L159" s="17" t="s">
        <v>113</v>
      </c>
      <c r="AA159" s="17"/>
    </row>
    <row r="160" spans="6:27" hidden="1" outlineLevel="1" x14ac:dyDescent="0.25">
      <c r="F160" s="17" t="s">
        <v>115</v>
      </c>
      <c r="L160" s="17" t="s">
        <v>109</v>
      </c>
      <c r="AA160" s="17"/>
    </row>
    <row r="161" spans="6:27" hidden="1" outlineLevel="1" x14ac:dyDescent="0.25">
      <c r="F161" s="17" t="s">
        <v>111</v>
      </c>
      <c r="L161" s="24" t="s">
        <v>105</v>
      </c>
      <c r="AA161" s="17"/>
    </row>
    <row r="162" spans="6:27" hidden="1" outlineLevel="1" x14ac:dyDescent="0.25">
      <c r="F162" s="17" t="s">
        <v>107</v>
      </c>
      <c r="L162" s="17" t="s">
        <v>101</v>
      </c>
      <c r="AA162" s="17"/>
    </row>
    <row r="163" spans="6:27" hidden="1" outlineLevel="1" x14ac:dyDescent="0.25">
      <c r="F163" s="24" t="s">
        <v>103</v>
      </c>
      <c r="L163" s="17" t="s">
        <v>97</v>
      </c>
      <c r="AA163" s="17"/>
    </row>
    <row r="164" spans="6:27" hidden="1" outlineLevel="1" x14ac:dyDescent="0.25">
      <c r="F164" s="17" t="s">
        <v>99</v>
      </c>
      <c r="L164" s="17" t="s">
        <v>92</v>
      </c>
      <c r="AA164" s="17"/>
    </row>
    <row r="165" spans="6:27" hidden="1" outlineLevel="1" x14ac:dyDescent="0.25">
      <c r="F165" s="17" t="s">
        <v>95</v>
      </c>
      <c r="L165" s="17" t="s">
        <v>87</v>
      </c>
      <c r="AA165" s="17"/>
    </row>
    <row r="166" spans="6:27" hidden="1" outlineLevel="1" x14ac:dyDescent="0.25">
      <c r="F166" s="17" t="s">
        <v>90</v>
      </c>
      <c r="L166" s="17" t="s">
        <v>82</v>
      </c>
      <c r="AA166" s="17"/>
    </row>
    <row r="167" spans="6:27" hidden="1" outlineLevel="1" x14ac:dyDescent="0.25">
      <c r="F167" s="24" t="s">
        <v>85</v>
      </c>
      <c r="L167" s="17" t="s">
        <v>77</v>
      </c>
      <c r="AA167" s="17"/>
    </row>
    <row r="168" spans="6:27" hidden="1" outlineLevel="1" x14ac:dyDescent="0.25">
      <c r="F168" s="17" t="s">
        <v>80</v>
      </c>
      <c r="L168" s="17" t="s">
        <v>72</v>
      </c>
      <c r="AA168" s="17"/>
    </row>
    <row r="169" spans="6:27" hidden="1" outlineLevel="1" x14ac:dyDescent="0.25">
      <c r="F169" s="17" t="s">
        <v>75</v>
      </c>
      <c r="L169" s="17" t="s">
        <v>67</v>
      </c>
      <c r="AA169" s="17"/>
    </row>
    <row r="170" spans="6:27" hidden="1" outlineLevel="1" x14ac:dyDescent="0.25">
      <c r="F170" s="17" t="s">
        <v>70</v>
      </c>
      <c r="L170" s="17" t="s">
        <v>62</v>
      </c>
      <c r="AA170" s="17"/>
    </row>
    <row r="171" spans="6:27" hidden="1" outlineLevel="1" x14ac:dyDescent="0.25">
      <c r="F171" s="17" t="s">
        <v>65</v>
      </c>
      <c r="L171" s="17" t="s">
        <v>57</v>
      </c>
      <c r="AA171" s="17"/>
    </row>
    <row r="172" spans="6:27" hidden="1" outlineLevel="1" x14ac:dyDescent="0.25">
      <c r="F172" s="17" t="s">
        <v>60</v>
      </c>
      <c r="L172" s="17" t="s">
        <v>53</v>
      </c>
      <c r="AA172" s="17"/>
    </row>
    <row r="173" spans="6:27" hidden="1" outlineLevel="1" x14ac:dyDescent="0.25">
      <c r="F173" s="17" t="s">
        <v>55</v>
      </c>
      <c r="L173" s="24" t="s">
        <v>48</v>
      </c>
      <c r="AA173" s="17"/>
    </row>
    <row r="174" spans="6:27" hidden="1" outlineLevel="1" x14ac:dyDescent="0.25">
      <c r="F174" s="17" t="s">
        <v>50</v>
      </c>
      <c r="L174" s="17" t="s">
        <v>43</v>
      </c>
      <c r="AA174" s="17"/>
    </row>
    <row r="175" spans="6:27" hidden="1" outlineLevel="1" x14ac:dyDescent="0.25">
      <c r="F175" s="17" t="s">
        <v>45</v>
      </c>
      <c r="L175" s="17" t="s">
        <v>37</v>
      </c>
      <c r="AA175" s="17"/>
    </row>
    <row r="176" spans="6:27" hidden="1" outlineLevel="1" x14ac:dyDescent="0.25">
      <c r="F176" s="17" t="s">
        <v>39</v>
      </c>
      <c r="L176" s="17" t="s">
        <v>30</v>
      </c>
      <c r="AA176" s="17"/>
    </row>
    <row r="177" spans="6:27" hidden="1" outlineLevel="1" x14ac:dyDescent="0.25">
      <c r="F177" s="17" t="s">
        <v>33</v>
      </c>
      <c r="L177" s="17" t="s">
        <v>23</v>
      </c>
      <c r="AA177" s="17"/>
    </row>
    <row r="178" spans="6:27" hidden="1" outlineLevel="1" x14ac:dyDescent="0.25">
      <c r="F178" s="17" t="s">
        <v>26</v>
      </c>
      <c r="AA178" s="17"/>
    </row>
    <row r="179" spans="6:27" hidden="1" outlineLevel="1" x14ac:dyDescent="0.25">
      <c r="F179" s="24" t="s">
        <v>17</v>
      </c>
      <c r="AA179" s="17"/>
    </row>
    <row r="180" spans="6:27" collapsed="1" x14ac:dyDescent="0.25">
      <c r="AA180" s="17"/>
    </row>
    <row r="181" spans="6:27" x14ac:dyDescent="0.25">
      <c r="AA181" s="17"/>
    </row>
    <row r="182" spans="6:27" x14ac:dyDescent="0.25">
      <c r="AA182" s="17"/>
    </row>
    <row r="183" spans="6:27" x14ac:dyDescent="0.25">
      <c r="AA183" s="17"/>
    </row>
    <row r="184" spans="6:27" x14ac:dyDescent="0.25">
      <c r="AA184" s="17"/>
    </row>
    <row r="185" spans="6:27" x14ac:dyDescent="0.25">
      <c r="AA185" s="17"/>
    </row>
    <row r="186" spans="6:27" x14ac:dyDescent="0.25">
      <c r="AA186" s="17"/>
    </row>
    <row r="187" spans="6:27" x14ac:dyDescent="0.25">
      <c r="AA187" s="17"/>
    </row>
    <row r="188" spans="6:27" x14ac:dyDescent="0.25">
      <c r="AA188" s="17"/>
    </row>
    <row r="189" spans="6:27" x14ac:dyDescent="0.25">
      <c r="AA189" s="17"/>
    </row>
    <row r="190" spans="6:27" x14ac:dyDescent="0.25">
      <c r="AA190" s="17"/>
    </row>
    <row r="191" spans="6:27" x14ac:dyDescent="0.25">
      <c r="AA191" s="17"/>
    </row>
    <row r="192" spans="6:27" x14ac:dyDescent="0.25">
      <c r="AA192" s="17"/>
    </row>
    <row r="193" spans="27:27" x14ac:dyDescent="0.25">
      <c r="AA193" s="17"/>
    </row>
    <row r="194" spans="27:27" x14ac:dyDescent="0.25">
      <c r="AA194" s="17"/>
    </row>
    <row r="195" spans="27:27" x14ac:dyDescent="0.25">
      <c r="AA195" s="17"/>
    </row>
    <row r="196" spans="27:27" x14ac:dyDescent="0.25">
      <c r="AA196" s="17"/>
    </row>
    <row r="197" spans="27:27" x14ac:dyDescent="0.25">
      <c r="AA197" s="17"/>
    </row>
    <row r="198" spans="27:27" x14ac:dyDescent="0.25">
      <c r="AA198" s="17"/>
    </row>
    <row r="199" spans="27:27" x14ac:dyDescent="0.25">
      <c r="AA199" s="17"/>
    </row>
    <row r="200" spans="27:27" x14ac:dyDescent="0.25">
      <c r="AA200" s="17"/>
    </row>
    <row r="201" spans="27:27" x14ac:dyDescent="0.25">
      <c r="AA201" s="17"/>
    </row>
    <row r="202" spans="27:27" x14ac:dyDescent="0.25">
      <c r="AA202" s="17"/>
    </row>
    <row r="203" spans="27:27" x14ac:dyDescent="0.25">
      <c r="AA203" s="17"/>
    </row>
    <row r="204" spans="27:27" x14ac:dyDescent="0.25">
      <c r="AA204" s="17"/>
    </row>
    <row r="205" spans="27:27" x14ac:dyDescent="0.25">
      <c r="AA205" s="17"/>
    </row>
    <row r="206" spans="27:27" x14ac:dyDescent="0.25">
      <c r="AA206" s="17"/>
    </row>
    <row r="207" spans="27:27" x14ac:dyDescent="0.25">
      <c r="AA207" s="17"/>
    </row>
    <row r="208" spans="27:27" x14ac:dyDescent="0.25">
      <c r="AA208" s="17"/>
    </row>
    <row r="209" spans="27:27" x14ac:dyDescent="0.25">
      <c r="AA209" s="17"/>
    </row>
    <row r="210" spans="27:27" x14ac:dyDescent="0.25">
      <c r="AA210" s="17"/>
    </row>
    <row r="211" spans="27:27" x14ac:dyDescent="0.25">
      <c r="AA211" s="17"/>
    </row>
    <row r="212" spans="27:27" x14ac:dyDescent="0.25">
      <c r="AA212" s="17"/>
    </row>
    <row r="213" spans="27:27" x14ac:dyDescent="0.25">
      <c r="AA213" s="17"/>
    </row>
    <row r="214" spans="27:27" x14ac:dyDescent="0.25">
      <c r="AA214" s="17"/>
    </row>
    <row r="215" spans="27:27" x14ac:dyDescent="0.25">
      <c r="AA215" s="17"/>
    </row>
    <row r="216" spans="27:27" x14ac:dyDescent="0.25">
      <c r="AA216" s="17"/>
    </row>
    <row r="217" spans="27:27" x14ac:dyDescent="0.25">
      <c r="AA217" s="17"/>
    </row>
    <row r="218" spans="27:27" x14ac:dyDescent="0.25">
      <c r="AA218" s="17"/>
    </row>
    <row r="219" spans="27:27" x14ac:dyDescent="0.25">
      <c r="AA219" s="17"/>
    </row>
    <row r="220" spans="27:27" x14ac:dyDescent="0.25">
      <c r="AA220" s="17"/>
    </row>
    <row r="221" spans="27:27" x14ac:dyDescent="0.25">
      <c r="AA221" s="17"/>
    </row>
    <row r="222" spans="27:27" x14ac:dyDescent="0.25">
      <c r="AA222" s="17"/>
    </row>
    <row r="223" spans="27:27" x14ac:dyDescent="0.25">
      <c r="AA223" s="17"/>
    </row>
    <row r="224" spans="27:27" x14ac:dyDescent="0.25">
      <c r="AA224" s="17"/>
    </row>
    <row r="225" spans="27:27" x14ac:dyDescent="0.25">
      <c r="AA225" s="17"/>
    </row>
    <row r="226" spans="27:27" x14ac:dyDescent="0.25">
      <c r="AA226" s="17"/>
    </row>
    <row r="227" spans="27:27" x14ac:dyDescent="0.25">
      <c r="AA227" s="17"/>
    </row>
    <row r="228" spans="27:27" x14ac:dyDescent="0.25">
      <c r="AA228" s="17"/>
    </row>
    <row r="229" spans="27:27" x14ac:dyDescent="0.25">
      <c r="AA229" s="17"/>
    </row>
    <row r="230" spans="27:27" x14ac:dyDescent="0.25">
      <c r="AA230" s="17"/>
    </row>
    <row r="231" spans="27:27" x14ac:dyDescent="0.25">
      <c r="AA231" s="17"/>
    </row>
    <row r="232" spans="27:27" x14ac:dyDescent="0.25">
      <c r="AA232" s="17"/>
    </row>
    <row r="233" spans="27:27" x14ac:dyDescent="0.25">
      <c r="AA233" s="17"/>
    </row>
    <row r="234" spans="27:27" x14ac:dyDescent="0.25">
      <c r="AA234" s="17"/>
    </row>
    <row r="235" spans="27:27" x14ac:dyDescent="0.25">
      <c r="AA235" s="17"/>
    </row>
    <row r="236" spans="27:27" x14ac:dyDescent="0.25">
      <c r="AA236" s="17"/>
    </row>
    <row r="237" spans="27:27" x14ac:dyDescent="0.25">
      <c r="AA237" s="17"/>
    </row>
    <row r="238" spans="27:27" x14ac:dyDescent="0.25">
      <c r="AA238" s="17"/>
    </row>
    <row r="239" spans="27:27" x14ac:dyDescent="0.25">
      <c r="AA239" s="17"/>
    </row>
    <row r="240" spans="27:27" x14ac:dyDescent="0.25">
      <c r="AA240" s="17"/>
    </row>
    <row r="241" spans="27:27" x14ac:dyDescent="0.25">
      <c r="AA241" s="17"/>
    </row>
    <row r="242" spans="27:27" x14ac:dyDescent="0.25">
      <c r="AA242" s="17"/>
    </row>
    <row r="243" spans="27:27" x14ac:dyDescent="0.25">
      <c r="AA243" s="17"/>
    </row>
    <row r="244" spans="27:27" x14ac:dyDescent="0.25">
      <c r="AA244" s="17"/>
    </row>
    <row r="245" spans="27:27" x14ac:dyDescent="0.25">
      <c r="AA245" s="17"/>
    </row>
    <row r="246" spans="27:27" x14ac:dyDescent="0.25">
      <c r="AA246" s="17"/>
    </row>
    <row r="247" spans="27:27" x14ac:dyDescent="0.25">
      <c r="AA247" s="17"/>
    </row>
    <row r="248" spans="27:27" x14ac:dyDescent="0.25">
      <c r="AA248" s="17"/>
    </row>
    <row r="249" spans="27:27" x14ac:dyDescent="0.25">
      <c r="AA249" s="17"/>
    </row>
    <row r="250" spans="27:27" x14ac:dyDescent="0.25">
      <c r="AA250" s="17"/>
    </row>
    <row r="251" spans="27:27" x14ac:dyDescent="0.25">
      <c r="AA251" s="17"/>
    </row>
    <row r="252" spans="27:27" x14ac:dyDescent="0.25">
      <c r="AA252" s="17"/>
    </row>
    <row r="253" spans="27:27" x14ac:dyDescent="0.25">
      <c r="AA253" s="17"/>
    </row>
    <row r="254" spans="27:27" x14ac:dyDescent="0.25">
      <c r="AA254" s="17"/>
    </row>
    <row r="255" spans="27:27" x14ac:dyDescent="0.25">
      <c r="AA255" s="17"/>
    </row>
    <row r="256" spans="27:27" x14ac:dyDescent="0.25">
      <c r="AA256" s="17"/>
    </row>
    <row r="257" spans="27:27" x14ac:dyDescent="0.25">
      <c r="AA257" s="17"/>
    </row>
    <row r="258" spans="27:27" x14ac:dyDescent="0.25">
      <c r="AA258" s="17"/>
    </row>
    <row r="259" spans="27:27" x14ac:dyDescent="0.25">
      <c r="AA259" s="17"/>
    </row>
    <row r="260" spans="27:27" x14ac:dyDescent="0.25">
      <c r="AA260" s="17"/>
    </row>
    <row r="261" spans="27:27" x14ac:dyDescent="0.25">
      <c r="AA261" s="17"/>
    </row>
    <row r="262" spans="27:27" x14ac:dyDescent="0.25">
      <c r="AA262" s="17"/>
    </row>
    <row r="263" spans="27:27" x14ac:dyDescent="0.25">
      <c r="AA263" s="17"/>
    </row>
    <row r="264" spans="27:27" x14ac:dyDescent="0.25">
      <c r="AA264" s="17"/>
    </row>
    <row r="265" spans="27:27" x14ac:dyDescent="0.25">
      <c r="AA265" s="17"/>
    </row>
    <row r="266" spans="27:27" x14ac:dyDescent="0.25">
      <c r="AA266" s="17"/>
    </row>
    <row r="267" spans="27:27" x14ac:dyDescent="0.25">
      <c r="AA267" s="17"/>
    </row>
    <row r="268" spans="27:27" x14ac:dyDescent="0.25">
      <c r="AA268" s="17"/>
    </row>
    <row r="269" spans="27:27" x14ac:dyDescent="0.25">
      <c r="AA269" s="17"/>
    </row>
    <row r="270" spans="27:27" x14ac:dyDescent="0.25">
      <c r="AA270" s="17"/>
    </row>
    <row r="271" spans="27:27" x14ac:dyDescent="0.25">
      <c r="AA271" s="17"/>
    </row>
    <row r="272" spans="27:27" x14ac:dyDescent="0.25">
      <c r="AA272" s="17"/>
    </row>
    <row r="273" spans="27:27" x14ac:dyDescent="0.25">
      <c r="AA273" s="17"/>
    </row>
    <row r="274" spans="27:27" x14ac:dyDescent="0.25">
      <c r="AA274" s="17"/>
    </row>
    <row r="275" spans="27:27" x14ac:dyDescent="0.25">
      <c r="AA275" s="17"/>
    </row>
    <row r="276" spans="27:27" x14ac:dyDescent="0.25">
      <c r="AA276" s="17"/>
    </row>
    <row r="277" spans="27:27" x14ac:dyDescent="0.25">
      <c r="AA277" s="17"/>
    </row>
    <row r="278" spans="27:27" x14ac:dyDescent="0.25">
      <c r="AA278" s="17"/>
    </row>
    <row r="279" spans="27:27" x14ac:dyDescent="0.25">
      <c r="AA279" s="17"/>
    </row>
    <row r="280" spans="27:27" x14ac:dyDescent="0.25">
      <c r="AA280" s="17"/>
    </row>
    <row r="281" spans="27:27" x14ac:dyDescent="0.25">
      <c r="AA281" s="17"/>
    </row>
    <row r="282" spans="27:27" x14ac:dyDescent="0.25">
      <c r="AA282" s="17"/>
    </row>
    <row r="283" spans="27:27" x14ac:dyDescent="0.25">
      <c r="AA283" s="17"/>
    </row>
    <row r="284" spans="27:27" x14ac:dyDescent="0.25">
      <c r="AA284" s="17"/>
    </row>
    <row r="285" spans="27:27" x14ac:dyDescent="0.25">
      <c r="AA285" s="17"/>
    </row>
    <row r="286" spans="27:27" x14ac:dyDescent="0.25">
      <c r="AA286" s="17"/>
    </row>
    <row r="287" spans="27:27" x14ac:dyDescent="0.25">
      <c r="AA287" s="17"/>
    </row>
    <row r="288" spans="27:27" x14ac:dyDescent="0.25">
      <c r="AA288" s="17"/>
    </row>
    <row r="289" spans="27:27" x14ac:dyDescent="0.25">
      <c r="AA289" s="17"/>
    </row>
    <row r="290" spans="27:27" x14ac:dyDescent="0.25">
      <c r="AA290" s="17"/>
    </row>
  </sheetData>
  <sortState ref="L106:L170">
    <sortCondition ref="L106"/>
  </sortState>
  <dataValidations count="9">
    <dataValidation type="list" allowBlank="1" showInputMessage="1" showErrorMessage="1" sqref="C3 C5">
      <formula1>C_</formula1>
    </dataValidation>
    <dataValidation type="list" allowBlank="1" showInputMessage="1" showErrorMessage="1" sqref="B5">
      <formula1>IF($C$3=$B$112,earstone,IF($C$3=$C$112,earstone,IF($C$3=$D$112,earlship,IF($C$3=$E$112,shadrach,IF($C$3=$F$112,shadrach,IF($C$3=$G$112,filister,IF($C$3=$H$112,embalmed,IF($C$3=$I$112,escrowed,IF($C$3=$J$112,escargot,"")))))))))</formula1>
    </dataValidation>
    <dataValidation type="list" allowBlank="1" showInputMessage="1" showErrorMessage="1" sqref="C4">
      <formula1>K_</formula1>
    </dataValidation>
    <dataValidation type="list" allowBlank="1" showInputMessage="1" showErrorMessage="1" sqref="B4">
      <formula1>IF($C$4=$J$112,escargot,IF($C$4=$K$112,ethology,IF($C$4=$L$112,etchants,"")))</formula1>
    </dataValidation>
    <dataValidation type="list" allowBlank="1" showInputMessage="1" showErrorMessage="1" sqref="D4">
      <formula1>IF($C$4=$J$112,streamside,IF($C$4=$K$112,tolerative,IF($C$4=$L$112,transition,"")))</formula1>
    </dataValidation>
    <dataValidation type="list" allowBlank="1" showInputMessage="1" showErrorMessage="1" sqref="D3">
      <formula1>IF($C$3=$B$112,aftertaste,IF($C$3=$C$112,attendance,IF($C$3=$D$112,assessable,IF($C$3=$E$112,horseshoes,IF($C$3=$F$112,horsewhips,IF($C$3=$G$112,insensible,IF($C$3=$H$112,melanomata,IF($C$3=$I$112,stochastic,""))))))))</formula1>
    </dataValidation>
    <dataValidation type="list" allowBlank="1" showInputMessage="1" showErrorMessage="1" sqref="B3">
      <formula1>IF($C$3=$B$112,earstone,IF($C$3=$C$112,earstone,IF($C$3=$D$112,earlship,IF($C$3=$E$112,shadrach,IF($C$3=$F$112,shadrach,IF($C$3=$G$112,filister,IF($C$3=$H$112,embalmed,IF($C$3=$I$112,escrowed,""))))))))</formula1>
    </dataValidation>
    <dataValidation type="list" allowBlank="1" showInputMessage="1" showErrorMessage="1" sqref="E3">
      <formula1>IF($C$3=$B$112,t_,IF($C$3=$C$112,d_,IF($C$3=$D$112,s_,IF($C$3=$E$112,s_,IF($C$3=$F$112,w_,IF($C$3=$G$112,s_,IF($C$3=$H$112,o_,IF($C$3=$I$112,a_,IF($C$3=$J$112,m_,IF($C$3=$K$112,a_,IF($C$3=$L$112,i_)))))))))))</formula1>
    </dataValidation>
    <dataValidation type="list" allowBlank="1" showInputMessage="1" showErrorMessage="1" sqref="E4">
      <formula1>IF($C$4=$B$112,t_,IF($C$4=$C$112,d_,IF($C$4=$D$112,s_,IF($C$4=$E$112,s_,IF($C$4=$F$112,w_,IF($C$4=$G$112,s_,IF($C$4=$H$112,o_,IF($C$4=$I$112,a_,IF($C$4=$J$112,m_,IF($C$4=$K$112,a_,IF($C$4=$L$112,i_)))))))))))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8"/>
  <sheetViews>
    <sheetView workbookViewId="0">
      <selection sqref="A1:A8"/>
    </sheetView>
  </sheetViews>
  <sheetFormatPr baseColWidth="10" defaultRowHeight="15" x14ac:dyDescent="0.25"/>
  <sheetData>
    <row r="1" spans="1:1" x14ac:dyDescent="0.25">
      <c r="A1" t="s">
        <v>58</v>
      </c>
    </row>
    <row r="2" spans="1:1" x14ac:dyDescent="0.25">
      <c r="A2" t="s">
        <v>63</v>
      </c>
    </row>
    <row r="3" spans="1:1" x14ac:dyDescent="0.25">
      <c r="A3" t="s">
        <v>68</v>
      </c>
    </row>
    <row r="4" spans="1:1" x14ac:dyDescent="0.25">
      <c r="A4" t="s">
        <v>73</v>
      </c>
    </row>
    <row r="5" spans="1:1" x14ac:dyDescent="0.25">
      <c r="A5" t="s">
        <v>78</v>
      </c>
    </row>
    <row r="6" spans="1:1" x14ac:dyDescent="0.25">
      <c r="A6" t="s">
        <v>83</v>
      </c>
    </row>
    <row r="7" spans="1:1" x14ac:dyDescent="0.25">
      <c r="A7" t="s">
        <v>88</v>
      </c>
    </row>
    <row r="8" spans="1:1" x14ac:dyDescent="0.25">
      <c r="A8" t="s">
        <v>93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C26"/>
  <sheetViews>
    <sheetView topLeftCell="D1" workbookViewId="0"/>
  </sheetViews>
  <sheetFormatPr baseColWidth="10" defaultRowHeight="15" x14ac:dyDescent="0.25"/>
  <cols>
    <col min="1" max="3" width="0" hidden="1" customWidth="1"/>
  </cols>
  <sheetData>
    <row r="1" spans="1:3" x14ac:dyDescent="0.25">
      <c r="A1" t="s">
        <v>659</v>
      </c>
      <c r="C1" t="s">
        <v>660</v>
      </c>
    </row>
    <row r="2" spans="1:3" x14ac:dyDescent="0.25">
      <c r="A2" t="s">
        <v>634</v>
      </c>
      <c r="C2" t="s">
        <v>661</v>
      </c>
    </row>
    <row r="3" spans="1:3" x14ac:dyDescent="0.25">
      <c r="A3" t="s">
        <v>635</v>
      </c>
      <c r="C3" t="s">
        <v>662</v>
      </c>
    </row>
    <row r="4" spans="1:3" x14ac:dyDescent="0.25">
      <c r="A4" t="s">
        <v>636</v>
      </c>
    </row>
    <row r="5" spans="1:3" x14ac:dyDescent="0.25">
      <c r="A5" t="s">
        <v>637</v>
      </c>
    </row>
    <row r="6" spans="1:3" x14ac:dyDescent="0.25">
      <c r="A6" t="s">
        <v>638</v>
      </c>
    </row>
    <row r="7" spans="1:3" x14ac:dyDescent="0.25">
      <c r="A7" t="s">
        <v>639</v>
      </c>
    </row>
    <row r="8" spans="1:3" x14ac:dyDescent="0.25">
      <c r="A8" t="s">
        <v>640</v>
      </c>
    </row>
    <row r="9" spans="1:3" x14ac:dyDescent="0.25">
      <c r="A9" t="s">
        <v>641</v>
      </c>
    </row>
    <row r="10" spans="1:3" x14ac:dyDescent="0.25">
      <c r="A10" t="s">
        <v>642</v>
      </c>
    </row>
    <row r="11" spans="1:3" x14ac:dyDescent="0.25">
      <c r="A11" t="s">
        <v>643</v>
      </c>
    </row>
    <row r="12" spans="1:3" x14ac:dyDescent="0.25">
      <c r="A12" t="s">
        <v>644</v>
      </c>
    </row>
    <row r="13" spans="1:3" x14ac:dyDescent="0.25">
      <c r="A13" t="s">
        <v>645</v>
      </c>
    </row>
    <row r="14" spans="1:3" x14ac:dyDescent="0.25">
      <c r="A14" t="s">
        <v>646</v>
      </c>
    </row>
    <row r="15" spans="1:3" x14ac:dyDescent="0.25">
      <c r="A15" t="s">
        <v>647</v>
      </c>
    </row>
    <row r="16" spans="1:3" x14ac:dyDescent="0.25">
      <c r="A16" t="s">
        <v>648</v>
      </c>
    </row>
    <row r="17" spans="1:1" x14ac:dyDescent="0.25">
      <c r="A17" t="s">
        <v>649</v>
      </c>
    </row>
    <row r="18" spans="1:1" x14ac:dyDescent="0.25">
      <c r="A18" t="s">
        <v>650</v>
      </c>
    </row>
    <row r="19" spans="1:1" x14ac:dyDescent="0.25">
      <c r="A19" t="s">
        <v>651</v>
      </c>
    </row>
    <row r="20" spans="1:1" x14ac:dyDescent="0.25">
      <c r="A20" t="s">
        <v>652</v>
      </c>
    </row>
    <row r="21" spans="1:1" x14ac:dyDescent="0.25">
      <c r="A21" t="s">
        <v>653</v>
      </c>
    </row>
    <row r="22" spans="1:1" x14ac:dyDescent="0.25">
      <c r="A22" t="s">
        <v>654</v>
      </c>
    </row>
    <row r="23" spans="1:1" x14ac:dyDescent="0.25">
      <c r="A23" t="s">
        <v>655</v>
      </c>
    </row>
    <row r="24" spans="1:1" x14ac:dyDescent="0.25">
      <c r="A24" t="s">
        <v>656</v>
      </c>
    </row>
    <row r="25" spans="1:1" x14ac:dyDescent="0.25">
      <c r="A25" t="s">
        <v>657</v>
      </c>
    </row>
    <row r="26" spans="1:1" x14ac:dyDescent="0.25">
      <c r="A26" t="s">
        <v>658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30</vt:i4>
      </vt:variant>
    </vt:vector>
  </HeadingPairs>
  <TitlesOfParts>
    <vt:vector size="33" baseType="lpstr">
      <vt:lpstr>Tabelle1</vt:lpstr>
      <vt:lpstr>Tabelle2</vt:lpstr>
      <vt:lpstr>Tabelle3</vt:lpstr>
      <vt:lpstr>a_</vt:lpstr>
      <vt:lpstr>aftertaste</vt:lpstr>
      <vt:lpstr>assessable</vt:lpstr>
      <vt:lpstr>attendance</vt:lpstr>
      <vt:lpstr>C_</vt:lpstr>
      <vt:lpstr>d_</vt:lpstr>
      <vt:lpstr>earlship</vt:lpstr>
      <vt:lpstr>earstone</vt:lpstr>
      <vt:lpstr>embalmed</vt:lpstr>
      <vt:lpstr>escargot</vt:lpstr>
      <vt:lpstr>escrowed</vt:lpstr>
      <vt:lpstr>etchants</vt:lpstr>
      <vt:lpstr>ethology</vt:lpstr>
      <vt:lpstr>filister</vt:lpstr>
      <vt:lpstr>horseshoes</vt:lpstr>
      <vt:lpstr>horsewhips</vt:lpstr>
      <vt:lpstr>i_</vt:lpstr>
      <vt:lpstr>insensible</vt:lpstr>
      <vt:lpstr>K_</vt:lpstr>
      <vt:lpstr>m_</vt:lpstr>
      <vt:lpstr>melanomata</vt:lpstr>
      <vt:lpstr>o_</vt:lpstr>
      <vt:lpstr>s_</vt:lpstr>
      <vt:lpstr>shadrach</vt:lpstr>
      <vt:lpstr>stochastic</vt:lpstr>
      <vt:lpstr>streamside</vt:lpstr>
      <vt:lpstr>t_</vt:lpstr>
      <vt:lpstr>tolerative</vt:lpstr>
      <vt:lpstr>transition</vt:lpstr>
      <vt:lpstr>w_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</dc:creator>
  <cp:lastModifiedBy>Christof</cp:lastModifiedBy>
  <dcterms:created xsi:type="dcterms:W3CDTF">2015-08-04T09:12:49Z</dcterms:created>
  <dcterms:modified xsi:type="dcterms:W3CDTF">2015-08-17T15:23:01Z</dcterms:modified>
</cp:coreProperties>
</file>